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610" windowHeight="11640"/>
  </bookViews>
  <sheets>
    <sheet name="3-7 лет" sheetId="4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4" l="1"/>
  <c r="F33" i="4"/>
  <c r="E33" i="4"/>
  <c r="D33" i="4"/>
  <c r="C33" i="4"/>
  <c r="G206" i="4" l="1"/>
  <c r="E206" i="4"/>
  <c r="F206" i="4"/>
  <c r="D206" i="4"/>
  <c r="C206" i="4"/>
  <c r="G187" i="4"/>
  <c r="F187" i="4"/>
  <c r="E187" i="4"/>
  <c r="D187" i="4"/>
  <c r="C187" i="4"/>
  <c r="G169" i="4"/>
  <c r="F169" i="4"/>
  <c r="E169" i="4"/>
  <c r="D169" i="4"/>
  <c r="C169" i="4"/>
  <c r="G150" i="4"/>
  <c r="F150" i="4"/>
  <c r="E150" i="4"/>
  <c r="D150" i="4"/>
  <c r="C150" i="4"/>
  <c r="G131" i="4"/>
  <c r="F131" i="4"/>
  <c r="E131" i="4"/>
  <c r="D131" i="4"/>
  <c r="C131" i="4"/>
  <c r="G113" i="4"/>
  <c r="F113" i="4"/>
  <c r="E113" i="4"/>
  <c r="D113" i="4"/>
  <c r="C113" i="4"/>
  <c r="G94" i="4"/>
  <c r="F94" i="4"/>
  <c r="E94" i="4"/>
  <c r="D94" i="4"/>
  <c r="C94" i="4"/>
  <c r="G74" i="4"/>
  <c r="G75" i="4" s="1"/>
  <c r="F74" i="4"/>
  <c r="F75" i="4" s="1"/>
  <c r="E74" i="4"/>
  <c r="E75" i="4" s="1"/>
  <c r="D74" i="4"/>
  <c r="D75" i="4" s="1"/>
  <c r="C74" i="4"/>
  <c r="C75" i="4" s="1"/>
  <c r="G56" i="4"/>
  <c r="F56" i="4"/>
  <c r="E56" i="4"/>
  <c r="D56" i="4"/>
  <c r="C56" i="4"/>
  <c r="G37" i="4"/>
  <c r="F37" i="4"/>
  <c r="E37" i="4"/>
  <c r="D37" i="4"/>
  <c r="C37" i="4"/>
  <c r="E207" i="4" l="1"/>
  <c r="G207" i="4"/>
  <c r="F207" i="4"/>
  <c r="C207" i="4"/>
  <c r="D207" i="4"/>
</calcChain>
</file>

<file path=xl/sharedStrings.xml><?xml version="1.0" encoding="utf-8"?>
<sst xmlns="http://schemas.openxmlformats.org/spreadsheetml/2006/main" count="498" uniqueCount="196">
  <si>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</si>
  <si>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</si>
  <si>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</si>
  <si>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</si>
  <si>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</si>
  <si>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</si>
  <si>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</si>
  <si>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</si>
  <si>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</si>
  <si>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</si>
  <si>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День 1 (понедельник)</t>
  </si>
  <si>
    <t>ЗАВТРАК</t>
  </si>
  <si>
    <t>Суп молочный с макаронными изделиями</t>
  </si>
  <si>
    <t>175</t>
  </si>
  <si>
    <t>Бутерброд с маслом (сливочным или шоколадным)</t>
  </si>
  <si>
    <t>25</t>
  </si>
  <si>
    <t>Какао с молоком</t>
  </si>
  <si>
    <t>200</t>
  </si>
  <si>
    <t>ИТОГО ЗА ЗАВТРАК</t>
  </si>
  <si>
    <t>ЗАВТРАК 2</t>
  </si>
  <si>
    <t>Соки овощные, фруктовые и ягодные</t>
  </si>
  <si>
    <t>100</t>
  </si>
  <si>
    <t>ИТОГО ЗА ЗАВТРАК 2</t>
  </si>
  <si>
    <t>ОБЕД</t>
  </si>
  <si>
    <t>50</t>
  </si>
  <si>
    <t>Суп картофельный с клецками</t>
  </si>
  <si>
    <t>Птица или кролик отварные (с соусом)</t>
  </si>
  <si>
    <t>70</t>
  </si>
  <si>
    <t>Каша рассыпчатая гречневая</t>
  </si>
  <si>
    <t>130</t>
  </si>
  <si>
    <t>Компот из смеси сухофруктов</t>
  </si>
  <si>
    <t>180</t>
  </si>
  <si>
    <t>Хлеб пшеничный</t>
  </si>
  <si>
    <t>28</t>
  </si>
  <si>
    <t>Хлеб ржано-пшеничный</t>
  </si>
  <si>
    <t>24</t>
  </si>
  <si>
    <t>ИТОГО ЗА ОБЕД</t>
  </si>
  <si>
    <t>ПОЛДНИК</t>
  </si>
  <si>
    <t>Печенье</t>
  </si>
  <si>
    <t>55</t>
  </si>
  <si>
    <t>Кисель из плодово-ягодного концентрата</t>
  </si>
  <si>
    <t>ИТОГО ЗА ПОЛДНИК</t>
  </si>
  <si>
    <t>170</t>
  </si>
  <si>
    <t>Чай с сахаром</t>
  </si>
  <si>
    <t>ИТОГО ЗА ДЕНЬ:</t>
  </si>
  <si>
    <t>День 2 (вторник)</t>
  </si>
  <si>
    <t>Каша жидкая молочная из ячневой крупы (с маслом или сахаром)</t>
  </si>
  <si>
    <t>190</t>
  </si>
  <si>
    <t>Бутерброды с джемом или повидлом (повидло)</t>
  </si>
  <si>
    <t>30</t>
  </si>
  <si>
    <t>Кофейный напиток с молоком</t>
  </si>
  <si>
    <t>Плоды или ягоды свежие (Яблоки)</t>
  </si>
  <si>
    <t>Винегрет овощной</t>
  </si>
  <si>
    <t>Щи из свежей капусты с картофелем</t>
  </si>
  <si>
    <t>Тефтели 2-й вариант в соусе сметанном</t>
  </si>
  <si>
    <t>Картофель и овощи тушенные</t>
  </si>
  <si>
    <t>Компот из свежих плодов (яблоки, айва или груша)</t>
  </si>
  <si>
    <t>Запеканка манная (с молоком сгущенным)</t>
  </si>
  <si>
    <t>Йогурт 1,5% жирности</t>
  </si>
  <si>
    <t>150</t>
  </si>
  <si>
    <t>60</t>
  </si>
  <si>
    <t>День 3 (среда)</t>
  </si>
  <si>
    <t>Каша жидкая молочная из риса и пшена (с маслом и сахаром)</t>
  </si>
  <si>
    <t>Бутерброд с сыром</t>
  </si>
  <si>
    <t>33</t>
  </si>
  <si>
    <t>Салат картофельный с кукурузой и морковью</t>
  </si>
  <si>
    <t>Рассольник ленинградский</t>
  </si>
  <si>
    <t>Котлеты или биточки рыбные (с маслом)</t>
  </si>
  <si>
    <t>Капуста тушеная</t>
  </si>
  <si>
    <t>Пирожки печеные из дрожжевого теста с яблоком</t>
  </si>
  <si>
    <t>Молоко кипяченое</t>
  </si>
  <si>
    <t>Запеканка из творога (с молоком сгущенным)</t>
  </si>
  <si>
    <t>День 4 (четверг)</t>
  </si>
  <si>
    <t>Каша жидкая молочная из манной крупы (с маслом или сахаром или вареньем)</t>
  </si>
  <si>
    <t>195</t>
  </si>
  <si>
    <t>Чай с молоком или сливками</t>
  </si>
  <si>
    <t>Плоды и ягоды свежие (Бананы)</t>
  </si>
  <si>
    <t>Салат из свеклы с зеленым горошком</t>
  </si>
  <si>
    <t>Борщ с капустой и картофелем</t>
  </si>
  <si>
    <t>Гуляш из отварной говядины</t>
  </si>
  <si>
    <t>Каша рассыпчатая перловая</t>
  </si>
  <si>
    <t>Кефир, ацидофилин, простокваша, ряженка, айран</t>
  </si>
  <si>
    <t>День 5 (пятница)</t>
  </si>
  <si>
    <t>Омлет натуральный</t>
  </si>
  <si>
    <t>Суп картофельный с крупой (рисовой) со сметаной</t>
  </si>
  <si>
    <t>Рыба, тушенная в томате с овощами</t>
  </si>
  <si>
    <t>Гренка из пшеничного хлеба</t>
  </si>
  <si>
    <t>Вафли</t>
  </si>
  <si>
    <t>40</t>
  </si>
  <si>
    <t>Чай с лимоном</t>
  </si>
  <si>
    <t>День 6 (понедельник)</t>
  </si>
  <si>
    <t>Каша жидкая молочная пшеная</t>
  </si>
  <si>
    <t>Салат из моркови с курагой</t>
  </si>
  <si>
    <t>Суп из овощей</t>
  </si>
  <si>
    <t>Плов из птицы или кролика</t>
  </si>
  <si>
    <t>День 7 (вторник)</t>
  </si>
  <si>
    <t>Салат из свеклы отварной</t>
  </si>
  <si>
    <t>Суп картофельный с макаронными изделиями</t>
  </si>
  <si>
    <t>Рагу из овощей</t>
  </si>
  <si>
    <t>Напиток "Снежок" 2,5% жирности</t>
  </si>
  <si>
    <t>День 8 (среда)</t>
  </si>
  <si>
    <t>Каша жидкая молочная  Геркулес (с маслом и сахаром)</t>
  </si>
  <si>
    <t>Суп картофельный с бобовыми (горох)</t>
  </si>
  <si>
    <t>Макаронные изделия отварные с маслом</t>
  </si>
  <si>
    <t>Ватрушки (из дрожжевого теста) с повидлом</t>
  </si>
  <si>
    <t>День 9 (четверг)</t>
  </si>
  <si>
    <t>Борщ с фасолью и картофелем со сметаной</t>
  </si>
  <si>
    <t>Жаркое по-домашнему</t>
  </si>
  <si>
    <t>День 10 (пятница)</t>
  </si>
  <si>
    <t>Каша жидкая молочная из риса (с маслом и сахаром)</t>
  </si>
  <si>
    <t>Салат картофельный с солеными огурцами и зеленым горошком</t>
  </si>
  <si>
    <t>Суп "Шахтерский"</t>
  </si>
  <si>
    <t>Шницель рыбный натуральный (с соусом)</t>
  </si>
  <si>
    <t>ИТОГО ЗА ВЕСЬ ПЕРИОД:</t>
  </si>
  <si>
    <t>СРЕДНЕЕ ЗНАЧЕНИЕ ЗА ПЕРИОД:</t>
  </si>
  <si>
    <t>(должность)</t>
  </si>
  <si>
    <t>(дата)</t>
  </si>
  <si>
    <t>УТВЕРЖДАЮ</t>
  </si>
  <si>
    <t xml:space="preserve">Булочка домашняя </t>
  </si>
  <si>
    <t>Пюре картофельное/ Карофель отварной</t>
  </si>
  <si>
    <t xml:space="preserve">Булочка дорожная </t>
  </si>
  <si>
    <t>Компот из плодов или ягод сушеных (Курага)</t>
  </si>
  <si>
    <t>3-7 лет</t>
  </si>
  <si>
    <t>Котлеты, биточки, шницели (с маслом) из говядины</t>
  </si>
  <si>
    <t>Салат картофельный</t>
  </si>
  <si>
    <t>Салат из соленых огурцов с луком</t>
  </si>
  <si>
    <t>Салат из свежих помидоров</t>
  </si>
  <si>
    <t>Меню приготавливаемых блюд весна-лето</t>
  </si>
  <si>
    <t>120</t>
  </si>
  <si>
    <t>1</t>
  </si>
  <si>
    <t>382</t>
  </si>
  <si>
    <t>389</t>
  </si>
  <si>
    <t>35</t>
  </si>
  <si>
    <t>108</t>
  </si>
  <si>
    <t>288</t>
  </si>
  <si>
    <t>171</t>
  </si>
  <si>
    <t>349</t>
  </si>
  <si>
    <t>Н</t>
  </si>
  <si>
    <t>359</t>
  </si>
  <si>
    <t>174</t>
  </si>
  <si>
    <t>2</t>
  </si>
  <si>
    <t>379</t>
  </si>
  <si>
    <t>338</t>
  </si>
  <si>
    <t>67</t>
  </si>
  <si>
    <t>88</t>
  </si>
  <si>
    <t>279</t>
  </si>
  <si>
    <t>142</t>
  </si>
  <si>
    <t>342</t>
  </si>
  <si>
    <t>186</t>
  </si>
  <si>
    <t>3</t>
  </si>
  <si>
    <t>376</t>
  </si>
  <si>
    <t>39</t>
  </si>
  <si>
    <t>96</t>
  </si>
  <si>
    <t>234</t>
  </si>
  <si>
    <t>139</t>
  </si>
  <si>
    <t>348</t>
  </si>
  <si>
    <t>406</t>
  </si>
  <si>
    <t>385</t>
  </si>
  <si>
    <t>173</t>
  </si>
  <si>
    <t>378</t>
  </si>
  <si>
    <t>53</t>
  </si>
  <si>
    <t>82</t>
  </si>
  <si>
    <t>246</t>
  </si>
  <si>
    <t>425</t>
  </si>
  <si>
    <t>386</t>
  </si>
  <si>
    <t>210</t>
  </si>
  <si>
    <t>21</t>
  </si>
  <si>
    <t>101</t>
  </si>
  <si>
    <t>229</t>
  </si>
  <si>
    <t>312</t>
  </si>
  <si>
    <t>116</t>
  </si>
  <si>
    <t>10.10.1.1</t>
  </si>
  <si>
    <t>377</t>
  </si>
  <si>
    <t>63</t>
  </si>
  <si>
    <t>99</t>
  </si>
  <si>
    <t>291</t>
  </si>
  <si>
    <t>223</t>
  </si>
  <si>
    <t>52</t>
  </si>
  <si>
    <t>103</t>
  </si>
  <si>
    <t>268</t>
  </si>
  <si>
    <t>143</t>
  </si>
  <si>
    <t>23</t>
  </si>
  <si>
    <t>102</t>
  </si>
  <si>
    <t>203</t>
  </si>
  <si>
    <t>410</t>
  </si>
  <si>
    <t>56</t>
  </si>
  <si>
    <t>84</t>
  </si>
  <si>
    <t>259</t>
  </si>
  <si>
    <t>424</t>
  </si>
  <si>
    <t>42</t>
  </si>
  <si>
    <t>235</t>
  </si>
  <si>
    <t xml:space="preserve"> </t>
  </si>
  <si>
    <t>заведующий</t>
  </si>
  <si>
    <t>Н.Ю.Челединова</t>
  </si>
  <si>
    <t>МБДОУ "Тополек" п.Юный Оренбургского района</t>
  </si>
  <si>
    <t xml:space="preserve">Приказ №3-ОД 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</si>
</sst>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3" xfId="0" applyBorder="1"/>
    <xf numFmtId="0" fontId="1" fillId="0" borderId="6" xfId="0" applyFont="1" applyBorder="1"/>
    <xf numFmtId="0" fontId="1" fillId="0" borderId="13" xfId="0" applyFont="1" applyBorder="1"/>
    <xf numFmtId="0" fontId="1" fillId="0" borderId="12" xfId="0" applyFont="1" applyBorder="1" applyAlignment="1">
      <alignment horizontal="left" vertical="top"/>
    </xf>
    <xf numFmtId="0" fontId="1" fillId="0" borderId="15" xfId="0" applyFon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" fillId="0" borderId="12" xfId="0" applyFont="1" applyBorder="1" applyAlignment="1">
      <alignment horizontal="left" vertical="top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6" xfId="0" applyNumberForma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1" fillId="0" borderId="12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right" wrapText="1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0" xfId="0" applyFont="1"/>
    <xf numFmtId="0" fontId="5" fillId="0" borderId="0" xfId="0" applyFont="1" applyBorder="1" applyAlignment="1">
      <alignment horizontal="right" wrapText="1"/>
    </xf>
    <xf numFmtId="2" fontId="5" fillId="0" borderId="16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" fontId="1" fillId="0" borderId="20" xfId="0" applyNumberFormat="1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4" fontId="12" fillId="0" borderId="0" xfId="0" applyNumberFormat="1" applyFont="1" applyAlignment="1">
      <alignment horizontal="left" vertical="top"/>
    </xf>
    <xf numFmtId="0" fontId="1" fillId="2" borderId="2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left" vertical="top"/>
    </xf>
    <xf numFmtId="0" fontId="1" fillId="4" borderId="25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right"/>
    </xf>
    <xf numFmtId="0" fontId="1" fillId="4" borderId="13" xfId="0" applyFont="1" applyFill="1" applyBorder="1"/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0" fontId="1" fillId="0" borderId="13" xfId="0" applyFont="1" applyFill="1" applyBorder="1"/>
    <xf numFmtId="0" fontId="1" fillId="0" borderId="0" xfId="0" applyFont="1" applyFill="1"/>
    <xf numFmtId="2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right"/>
    </xf>
    <xf numFmtId="0" fontId="1" fillId="3" borderId="15" xfId="0" applyFont="1" applyFill="1" applyBorder="1"/>
    <xf numFmtId="0" fontId="1" fillId="3" borderId="22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top"/>
    </xf>
    <xf numFmtId="0" fontId="1" fillId="3" borderId="19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11" xfId="0" applyFont="1" applyFill="1" applyBorder="1"/>
    <xf numFmtId="0" fontId="1" fillId="4" borderId="22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9"/>
  <sheetViews>
    <sheetView tabSelected="1" workbookViewId="0">
      <selection activeCell="B7" sqref="B7"/>
    </sheetView>
  </sheetViews>
  <sheetFormatPr defaultRowHeight="12.75" x14ac:dyDescent="0.2"/>
  <cols>
    <col min="1" max="1" width="12.140625" style="9" customWidth="1"/>
    <col min="2" max="2" width="41.7109375" style="6" customWidth="1"/>
    <col min="3" max="3" width="10.7109375" style="20" customWidth="1"/>
    <col min="4" max="6" width="10.7109375" style="25" customWidth="1"/>
    <col min="7" max="7" width="17" customWidth="1"/>
    <col min="8" max="8" width="15.7109375" customWidth="1"/>
    <col min="9" max="11" width="7.7109375" customWidth="1"/>
  </cols>
  <sheetData>
    <row r="1" spans="1:9" ht="3" customHeight="1" x14ac:dyDescent="0.2">
      <c r="B1" s="29"/>
      <c r="H1" s="30" t="s">
        <v>117</v>
      </c>
    </row>
    <row r="5" spans="1:9" ht="15" x14ac:dyDescent="0.2">
      <c r="B5" s="29" t="s">
        <v>191</v>
      </c>
      <c r="H5" s="48" t="s">
        <v>117</v>
      </c>
    </row>
    <row r="6" spans="1:9" ht="15.75" x14ac:dyDescent="0.25">
      <c r="A6" s="49"/>
      <c r="B6" s="50"/>
      <c r="C6" s="51"/>
      <c r="D6" s="52"/>
      <c r="E6" s="52"/>
      <c r="F6" s="53"/>
      <c r="G6" s="54"/>
      <c r="H6" s="54" t="s">
        <v>192</v>
      </c>
    </row>
    <row r="7" spans="1:9" x14ac:dyDescent="0.2">
      <c r="A7" s="55"/>
      <c r="B7" s="56" t="s">
        <v>191</v>
      </c>
      <c r="C7" s="57"/>
      <c r="D7" s="58"/>
      <c r="E7" s="58"/>
      <c r="F7" s="59"/>
      <c r="G7" s="60"/>
      <c r="H7" s="61" t="s">
        <v>115</v>
      </c>
    </row>
    <row r="8" spans="1:9" ht="15.75" x14ac:dyDescent="0.25">
      <c r="A8" s="49"/>
      <c r="B8" s="63" t="s">
        <v>191</v>
      </c>
      <c r="C8" s="51"/>
      <c r="D8" s="52"/>
      <c r="E8" s="52"/>
      <c r="F8" s="64"/>
      <c r="G8" s="65"/>
      <c r="H8" s="66" t="s">
        <v>193</v>
      </c>
    </row>
    <row r="9" spans="1:9" s="1" customFormat="1" ht="15" customHeight="1" x14ac:dyDescent="0.2">
      <c r="A9" s="55"/>
      <c r="B9" s="67" t="s">
        <v>191</v>
      </c>
      <c r="C9" s="57"/>
      <c r="D9" s="58"/>
      <c r="E9" s="58"/>
      <c r="F9" s="58"/>
      <c r="G9" s="62"/>
      <c r="H9" s="68" t="s">
        <v>116</v>
      </c>
    </row>
    <row r="10" spans="1:9" s="1" customFormat="1" ht="15" customHeight="1" x14ac:dyDescent="0.3">
      <c r="A10" s="55"/>
      <c r="B10" s="82"/>
      <c r="C10" s="82"/>
      <c r="D10" s="82"/>
      <c r="E10" s="82"/>
      <c r="F10" s="82"/>
      <c r="G10" s="83" t="s">
        <v>195</v>
      </c>
      <c r="H10" s="84">
        <v>44986</v>
      </c>
    </row>
    <row r="11" spans="1:9" s="1" customFormat="1" ht="15" customHeight="1" x14ac:dyDescent="0.3">
      <c r="A11" s="55"/>
      <c r="B11" s="69" t="s">
        <v>194</v>
      </c>
      <c r="C11" s="80"/>
      <c r="D11" s="80"/>
      <c r="E11" s="80"/>
      <c r="F11" s="80"/>
      <c r="G11" s="80"/>
      <c r="H11" s="68"/>
    </row>
    <row r="12" spans="1:9" s="1" customFormat="1" ht="15" customHeight="1" x14ac:dyDescent="0.25">
      <c r="A12" s="55"/>
      <c r="B12" s="81"/>
      <c r="C12" s="73"/>
      <c r="D12" s="73"/>
      <c r="E12" s="73"/>
      <c r="F12" s="73"/>
      <c r="G12" s="73"/>
      <c r="H12" s="68"/>
    </row>
    <row r="13" spans="1:9" s="1" customFormat="1" ht="15" customHeight="1" x14ac:dyDescent="0.2">
      <c r="A13" s="55"/>
      <c r="B13" s="37" t="s">
        <v>127</v>
      </c>
      <c r="C13" s="37"/>
      <c r="D13" s="37"/>
      <c r="E13" s="37"/>
      <c r="F13" s="37"/>
      <c r="G13" s="37"/>
      <c r="H13" s="37"/>
      <c r="I13" s="37"/>
    </row>
    <row r="14" spans="1:9" s="1" customFormat="1" ht="15" customHeight="1" x14ac:dyDescent="0.2">
      <c r="A14" s="55"/>
      <c r="B14" s="35"/>
      <c r="C14" s="35"/>
      <c r="D14" s="35"/>
      <c r="E14" s="35"/>
      <c r="F14" s="35"/>
      <c r="G14" s="35"/>
      <c r="H14" s="35"/>
      <c r="I14" s="35"/>
    </row>
    <row r="15" spans="1:9" s="1" customFormat="1" ht="25.5" x14ac:dyDescent="0.2">
      <c r="A15" s="7" t="s">
        <v>4</v>
      </c>
      <c r="B15" s="3" t="s">
        <v>122</v>
      </c>
      <c r="C15" s="36"/>
      <c r="D15" s="21"/>
      <c r="E15" s="21"/>
      <c r="F15" s="21"/>
      <c r="G15" s="2"/>
      <c r="H15" s="2"/>
    </row>
    <row r="16" spans="1:9" s="1" customFormat="1" ht="13.5" thickBot="1" x14ac:dyDescent="0.25">
      <c r="A16" s="8"/>
      <c r="C16" s="36"/>
      <c r="D16" s="21"/>
      <c r="E16" s="21"/>
      <c r="F16" s="21"/>
      <c r="G16" s="2"/>
      <c r="H16" s="2"/>
    </row>
    <row r="17" spans="1:8" s="3" customFormat="1" ht="12.75" customHeight="1" x14ac:dyDescent="0.2">
      <c r="A17" s="39" t="s">
        <v>0</v>
      </c>
      <c r="B17" s="40" t="s">
        <v>1</v>
      </c>
      <c r="C17" s="42" t="s">
        <v>3</v>
      </c>
      <c r="D17" s="70" t="s">
        <v>5</v>
      </c>
      <c r="E17" s="71"/>
      <c r="F17" s="72"/>
      <c r="G17" s="44" t="s">
        <v>6</v>
      </c>
      <c r="H17" s="46" t="s">
        <v>2</v>
      </c>
    </row>
    <row r="18" spans="1:8" s="4" customFormat="1" ht="13.5" thickBot="1" x14ac:dyDescent="0.25">
      <c r="A18" s="74"/>
      <c r="B18" s="41"/>
      <c r="C18" s="43"/>
      <c r="D18" s="22" t="s">
        <v>7</v>
      </c>
      <c r="E18" s="22" t="s">
        <v>8</v>
      </c>
      <c r="F18" s="22" t="s">
        <v>9</v>
      </c>
      <c r="G18" s="45"/>
      <c r="H18" s="47"/>
    </row>
    <row r="19" spans="1:8" s="5" customFormat="1" ht="26.25" customHeight="1" x14ac:dyDescent="0.2">
      <c r="A19" s="85" t="s">
        <v>10</v>
      </c>
      <c r="B19" s="86"/>
      <c r="C19" s="86"/>
      <c r="D19" s="86"/>
      <c r="E19" s="86"/>
      <c r="F19" s="86"/>
      <c r="G19" s="86"/>
      <c r="H19" s="87"/>
    </row>
    <row r="20" spans="1:8" x14ac:dyDescent="0.2">
      <c r="A20" s="38" t="s">
        <v>11</v>
      </c>
      <c r="B20" s="10" t="s">
        <v>12</v>
      </c>
      <c r="C20" s="17" t="s">
        <v>13</v>
      </c>
      <c r="D20" s="23">
        <v>6.83</v>
      </c>
      <c r="E20" s="23">
        <v>13.06</v>
      </c>
      <c r="F20" s="23">
        <v>21.07</v>
      </c>
      <c r="G20" s="11">
        <v>230.12</v>
      </c>
      <c r="H20" s="12" t="s">
        <v>128</v>
      </c>
    </row>
    <row r="21" spans="1:8" ht="25.5" x14ac:dyDescent="0.2">
      <c r="A21" s="38"/>
      <c r="B21" s="10" t="s">
        <v>14</v>
      </c>
      <c r="C21" s="17" t="s">
        <v>15</v>
      </c>
      <c r="D21" s="23">
        <v>1.57</v>
      </c>
      <c r="E21" s="23">
        <v>3.65</v>
      </c>
      <c r="F21" s="23">
        <v>10.36</v>
      </c>
      <c r="G21" s="11">
        <v>80.7</v>
      </c>
      <c r="H21" s="12" t="s">
        <v>129</v>
      </c>
    </row>
    <row r="22" spans="1:8" ht="17.25" customHeight="1" x14ac:dyDescent="0.2">
      <c r="A22" s="38"/>
      <c r="B22" s="10" t="s">
        <v>16</v>
      </c>
      <c r="C22" s="17" t="s">
        <v>17</v>
      </c>
      <c r="D22" s="23">
        <v>4</v>
      </c>
      <c r="E22" s="23">
        <v>5.86</v>
      </c>
      <c r="F22" s="23">
        <v>24.36</v>
      </c>
      <c r="G22" s="11">
        <v>96</v>
      </c>
      <c r="H22" s="12" t="s">
        <v>130</v>
      </c>
    </row>
    <row r="23" spans="1:8" s="5" customFormat="1" ht="16.5" customHeight="1" x14ac:dyDescent="0.2">
      <c r="A23" s="93" t="s">
        <v>18</v>
      </c>
      <c r="B23" s="94"/>
      <c r="C23" s="95">
        <v>400</v>
      </c>
      <c r="D23" s="99">
        <v>12.4</v>
      </c>
      <c r="E23" s="99">
        <v>22.57</v>
      </c>
      <c r="F23" s="99">
        <v>55.79</v>
      </c>
      <c r="G23" s="100">
        <v>406.82</v>
      </c>
      <c r="H23" s="97"/>
    </row>
    <row r="24" spans="1:8" x14ac:dyDescent="0.2">
      <c r="A24" s="31" t="s">
        <v>19</v>
      </c>
      <c r="B24" s="10" t="s">
        <v>20</v>
      </c>
      <c r="C24" s="17" t="s">
        <v>21</v>
      </c>
      <c r="D24" s="23">
        <v>0.41</v>
      </c>
      <c r="E24" s="23">
        <v>0.08</v>
      </c>
      <c r="F24" s="23">
        <v>13.1</v>
      </c>
      <c r="G24" s="11">
        <v>70</v>
      </c>
      <c r="H24" s="12" t="s">
        <v>131</v>
      </c>
    </row>
    <row r="25" spans="1:8" s="5" customFormat="1" ht="14.25" customHeight="1" x14ac:dyDescent="0.2">
      <c r="A25" s="78" t="s">
        <v>22</v>
      </c>
      <c r="B25" s="79"/>
      <c r="C25" s="18">
        <v>100</v>
      </c>
      <c r="D25" s="24">
        <v>0.41</v>
      </c>
      <c r="E25" s="24">
        <v>0.08</v>
      </c>
      <c r="F25" s="24">
        <v>13.1</v>
      </c>
      <c r="G25" s="13">
        <v>70</v>
      </c>
      <c r="H25" s="14"/>
    </row>
    <row r="26" spans="1:8" x14ac:dyDescent="0.2">
      <c r="A26" s="38" t="s">
        <v>23</v>
      </c>
      <c r="B26" s="10" t="s">
        <v>124</v>
      </c>
      <c r="C26" s="17" t="s">
        <v>24</v>
      </c>
      <c r="D26" s="23">
        <v>0.96</v>
      </c>
      <c r="E26" s="23">
        <v>2.68</v>
      </c>
      <c r="F26" s="23">
        <v>7.55</v>
      </c>
      <c r="G26" s="11">
        <v>58.3</v>
      </c>
      <c r="H26" s="12" t="s">
        <v>132</v>
      </c>
    </row>
    <row r="27" spans="1:8" x14ac:dyDescent="0.2">
      <c r="A27" s="38"/>
      <c r="B27" s="10" t="s">
        <v>25</v>
      </c>
      <c r="C27" s="17">
        <v>180</v>
      </c>
      <c r="D27" s="23">
        <v>8.86</v>
      </c>
      <c r="E27" s="23">
        <v>7.49</v>
      </c>
      <c r="F27" s="23">
        <v>24.19</v>
      </c>
      <c r="G27" s="11">
        <v>145.80000000000001</v>
      </c>
      <c r="H27" s="12" t="s">
        <v>133</v>
      </c>
    </row>
    <row r="28" spans="1:8" x14ac:dyDescent="0.2">
      <c r="A28" s="38"/>
      <c r="B28" s="10" t="s">
        <v>26</v>
      </c>
      <c r="C28" s="34">
        <v>70</v>
      </c>
      <c r="D28" s="23">
        <v>7</v>
      </c>
      <c r="E28" s="23">
        <v>12.28</v>
      </c>
      <c r="F28" s="23">
        <v>1.86</v>
      </c>
      <c r="G28" s="11">
        <v>91</v>
      </c>
      <c r="H28" s="12" t="s">
        <v>134</v>
      </c>
    </row>
    <row r="29" spans="1:8" x14ac:dyDescent="0.2">
      <c r="A29" s="38"/>
      <c r="B29" s="10" t="s">
        <v>28</v>
      </c>
      <c r="C29" s="34">
        <v>130</v>
      </c>
      <c r="D29" s="23">
        <v>2.86</v>
      </c>
      <c r="E29" s="23">
        <v>4.3499999999999996</v>
      </c>
      <c r="F29" s="23">
        <v>20.02</v>
      </c>
      <c r="G29" s="11">
        <v>91</v>
      </c>
      <c r="H29" s="12" t="s">
        <v>135</v>
      </c>
    </row>
    <row r="30" spans="1:8" ht="15.75" customHeight="1" x14ac:dyDescent="0.2">
      <c r="A30" s="38"/>
      <c r="B30" s="10" t="s">
        <v>30</v>
      </c>
      <c r="C30" s="34">
        <v>180</v>
      </c>
      <c r="D30" s="23">
        <v>0.05</v>
      </c>
      <c r="E30" s="23">
        <v>0</v>
      </c>
      <c r="F30" s="23">
        <v>11.84</v>
      </c>
      <c r="G30" s="11">
        <v>45.13</v>
      </c>
      <c r="H30" s="12" t="s">
        <v>136</v>
      </c>
    </row>
    <row r="31" spans="1:8" ht="16.5" customHeight="1" x14ac:dyDescent="0.2">
      <c r="A31" s="38"/>
      <c r="B31" s="10" t="s">
        <v>32</v>
      </c>
      <c r="C31" s="34">
        <v>28</v>
      </c>
      <c r="D31" s="23">
        <v>2.21</v>
      </c>
      <c r="E31" s="23">
        <v>0.28000000000000003</v>
      </c>
      <c r="F31" s="23">
        <v>0.59</v>
      </c>
      <c r="G31" s="11">
        <v>65.459999999999994</v>
      </c>
      <c r="H31" s="12" t="s">
        <v>137</v>
      </c>
    </row>
    <row r="32" spans="1:8" ht="16.5" customHeight="1" x14ac:dyDescent="0.2">
      <c r="A32" s="38"/>
      <c r="B32" s="10" t="s">
        <v>34</v>
      </c>
      <c r="C32" s="34">
        <v>24</v>
      </c>
      <c r="D32" s="23">
        <v>1.34</v>
      </c>
      <c r="E32" s="23">
        <v>0.26</v>
      </c>
      <c r="F32" s="23">
        <v>0.57999999999999996</v>
      </c>
      <c r="G32" s="11">
        <v>55.18</v>
      </c>
      <c r="H32" s="12" t="s">
        <v>137</v>
      </c>
    </row>
    <row r="33" spans="1:8" s="98" customFormat="1" x14ac:dyDescent="0.2">
      <c r="A33" s="93" t="s">
        <v>36</v>
      </c>
      <c r="B33" s="94"/>
      <c r="C33" s="95">
        <f>C26+C27+C28+C29+C30+C31+C32</f>
        <v>662</v>
      </c>
      <c r="D33" s="95">
        <f t="shared" ref="D33:G33" si="0">D26+D27+D28+D29+D30+D31+D32</f>
        <v>23.28</v>
      </c>
      <c r="E33" s="95">
        <f t="shared" si="0"/>
        <v>27.34</v>
      </c>
      <c r="F33" s="95">
        <f t="shared" si="0"/>
        <v>66.63000000000001</v>
      </c>
      <c r="G33" s="96">
        <f t="shared" si="0"/>
        <v>551.87</v>
      </c>
      <c r="H33" s="97"/>
    </row>
    <row r="34" spans="1:8" x14ac:dyDescent="0.2">
      <c r="A34" s="38" t="s">
        <v>37</v>
      </c>
      <c r="B34" s="10" t="s">
        <v>38</v>
      </c>
      <c r="C34" s="17" t="s">
        <v>39</v>
      </c>
      <c r="D34" s="23">
        <v>1.1000000000000001</v>
      </c>
      <c r="E34" s="23">
        <v>5.5</v>
      </c>
      <c r="F34" s="23">
        <v>57.7</v>
      </c>
      <c r="G34" s="11">
        <v>269.5</v>
      </c>
      <c r="H34" s="12" t="s">
        <v>137</v>
      </c>
    </row>
    <row r="35" spans="1:8" ht="16.5" customHeight="1" x14ac:dyDescent="0.2">
      <c r="A35" s="38"/>
      <c r="B35" s="10" t="s">
        <v>40</v>
      </c>
      <c r="C35" s="17" t="s">
        <v>17</v>
      </c>
      <c r="D35" s="23">
        <v>0</v>
      </c>
      <c r="E35" s="23">
        <v>0</v>
      </c>
      <c r="F35" s="23">
        <v>3.64</v>
      </c>
      <c r="G35" s="11">
        <v>14.84</v>
      </c>
      <c r="H35" s="12" t="s">
        <v>138</v>
      </c>
    </row>
    <row r="36" spans="1:8" s="5" customFormat="1" x14ac:dyDescent="0.2">
      <c r="A36" s="78" t="s">
        <v>41</v>
      </c>
      <c r="B36" s="79"/>
      <c r="C36" s="18">
        <v>255</v>
      </c>
      <c r="D36" s="24">
        <v>1.1000000000000001</v>
      </c>
      <c r="E36" s="24">
        <v>5.5</v>
      </c>
      <c r="F36" s="24">
        <v>61.34</v>
      </c>
      <c r="G36" s="13">
        <v>284.33999999999997</v>
      </c>
      <c r="H36" s="14"/>
    </row>
    <row r="37" spans="1:8" s="5" customFormat="1" ht="13.5" thickBot="1" x14ac:dyDescent="0.25">
      <c r="A37" s="101" t="s">
        <v>44</v>
      </c>
      <c r="B37" s="102"/>
      <c r="C37" s="103">
        <f>C23+C25+C33+C36</f>
        <v>1417</v>
      </c>
      <c r="D37" s="103">
        <f>D23+D25+D33+D36</f>
        <v>37.190000000000005</v>
      </c>
      <c r="E37" s="103">
        <f>E23+E25+E33+E36</f>
        <v>55.489999999999995</v>
      </c>
      <c r="F37" s="103">
        <f>F23+F25+F33+F36</f>
        <v>196.86</v>
      </c>
      <c r="G37" s="104">
        <f>G23+G25+G33+G36</f>
        <v>1313.03</v>
      </c>
      <c r="H37" s="105"/>
    </row>
    <row r="38" spans="1:8" s="5" customFormat="1" ht="29.25" customHeight="1" x14ac:dyDescent="0.2">
      <c r="A38" s="85" t="s">
        <v>45</v>
      </c>
      <c r="B38" s="86"/>
      <c r="C38" s="86"/>
      <c r="D38" s="86"/>
      <c r="E38" s="86"/>
      <c r="F38" s="86"/>
      <c r="G38" s="86"/>
      <c r="H38" s="87"/>
    </row>
    <row r="39" spans="1:8" ht="25.5" x14ac:dyDescent="0.2">
      <c r="A39" s="38" t="s">
        <v>11</v>
      </c>
      <c r="B39" s="10" t="s">
        <v>46</v>
      </c>
      <c r="C39" s="17" t="s">
        <v>47</v>
      </c>
      <c r="D39" s="23">
        <v>7.07</v>
      </c>
      <c r="E39" s="23">
        <v>7.77</v>
      </c>
      <c r="F39" s="23">
        <v>28.56</v>
      </c>
      <c r="G39" s="11">
        <v>212.63</v>
      </c>
      <c r="H39" s="12" t="s">
        <v>139</v>
      </c>
    </row>
    <row r="40" spans="1:8" ht="25.5" x14ac:dyDescent="0.2">
      <c r="A40" s="38"/>
      <c r="B40" s="10" t="s">
        <v>48</v>
      </c>
      <c r="C40" s="17" t="s">
        <v>49</v>
      </c>
      <c r="D40" s="23">
        <v>0.41</v>
      </c>
      <c r="E40" s="23">
        <v>0.3</v>
      </c>
      <c r="F40" s="23">
        <v>13.72</v>
      </c>
      <c r="G40" s="11">
        <v>60.04</v>
      </c>
      <c r="H40" s="12" t="s">
        <v>140</v>
      </c>
    </row>
    <row r="41" spans="1:8" x14ac:dyDescent="0.2">
      <c r="A41" s="38"/>
      <c r="B41" s="10" t="s">
        <v>50</v>
      </c>
      <c r="C41" s="17" t="s">
        <v>31</v>
      </c>
      <c r="D41" s="23">
        <v>3.94</v>
      </c>
      <c r="E41" s="23">
        <v>4.3</v>
      </c>
      <c r="F41" s="23">
        <v>15.07</v>
      </c>
      <c r="G41" s="11">
        <v>96.01</v>
      </c>
      <c r="H41" s="12" t="s">
        <v>141</v>
      </c>
    </row>
    <row r="42" spans="1:8" s="5" customFormat="1" x14ac:dyDescent="0.2">
      <c r="A42" s="78" t="s">
        <v>18</v>
      </c>
      <c r="B42" s="79"/>
      <c r="C42" s="18">
        <v>400</v>
      </c>
      <c r="D42" s="24">
        <v>11.42</v>
      </c>
      <c r="E42" s="24">
        <v>12.370000000000001</v>
      </c>
      <c r="F42" s="24">
        <v>57.35</v>
      </c>
      <c r="G42" s="13">
        <v>368.68</v>
      </c>
      <c r="H42" s="14"/>
    </row>
    <row r="43" spans="1:8" x14ac:dyDescent="0.2">
      <c r="A43" s="15" t="s">
        <v>19</v>
      </c>
      <c r="B43" s="10" t="s">
        <v>51</v>
      </c>
      <c r="C43" s="17" t="s">
        <v>21</v>
      </c>
      <c r="D43" s="23">
        <v>0.4</v>
      </c>
      <c r="E43" s="23">
        <v>0.4</v>
      </c>
      <c r="F43" s="23">
        <v>9.8000000000000007</v>
      </c>
      <c r="G43" s="11">
        <v>47</v>
      </c>
      <c r="H43" s="12" t="s">
        <v>142</v>
      </c>
    </row>
    <row r="44" spans="1:8" s="5" customFormat="1" x14ac:dyDescent="0.2">
      <c r="A44" s="78" t="s">
        <v>22</v>
      </c>
      <c r="B44" s="79"/>
      <c r="C44" s="18">
        <v>100</v>
      </c>
      <c r="D44" s="24">
        <v>0.4</v>
      </c>
      <c r="E44" s="24">
        <v>0.4</v>
      </c>
      <c r="F44" s="24">
        <v>9.8000000000000007</v>
      </c>
      <c r="G44" s="13">
        <v>47</v>
      </c>
      <c r="H44" s="14"/>
    </row>
    <row r="45" spans="1:8" x14ac:dyDescent="0.2">
      <c r="A45" s="38" t="s">
        <v>23</v>
      </c>
      <c r="B45" s="10" t="s">
        <v>52</v>
      </c>
      <c r="C45" s="17" t="s">
        <v>24</v>
      </c>
      <c r="D45" s="23">
        <v>1.43</v>
      </c>
      <c r="E45" s="23">
        <v>4.12</v>
      </c>
      <c r="F45" s="23">
        <v>5.51</v>
      </c>
      <c r="G45" s="11">
        <v>64.709999999999994</v>
      </c>
      <c r="H45" s="12" t="s">
        <v>143</v>
      </c>
    </row>
    <row r="46" spans="1:8" x14ac:dyDescent="0.2">
      <c r="A46" s="38"/>
      <c r="B46" s="10" t="s">
        <v>53</v>
      </c>
      <c r="C46" s="17">
        <v>180</v>
      </c>
      <c r="D46" s="23">
        <v>7.33</v>
      </c>
      <c r="E46" s="23">
        <v>6.44</v>
      </c>
      <c r="F46" s="23">
        <v>11.65</v>
      </c>
      <c r="G46" s="11">
        <v>131.4</v>
      </c>
      <c r="H46" s="12" t="s">
        <v>144</v>
      </c>
    </row>
    <row r="47" spans="1:8" x14ac:dyDescent="0.2">
      <c r="A47" s="38"/>
      <c r="B47" s="10" t="s">
        <v>54</v>
      </c>
      <c r="C47" s="17" t="s">
        <v>27</v>
      </c>
      <c r="D47" s="23">
        <v>8.01</v>
      </c>
      <c r="E47" s="23">
        <v>10.050000000000001</v>
      </c>
      <c r="F47" s="23">
        <v>9.44</v>
      </c>
      <c r="G47" s="11">
        <v>160.72</v>
      </c>
      <c r="H47" s="12" t="s">
        <v>145</v>
      </c>
    </row>
    <row r="48" spans="1:8" x14ac:dyDescent="0.2">
      <c r="A48" s="38"/>
      <c r="B48" s="10" t="s">
        <v>55</v>
      </c>
      <c r="C48" s="17" t="s">
        <v>29</v>
      </c>
      <c r="D48" s="23">
        <v>3.45</v>
      </c>
      <c r="E48" s="23">
        <v>2.0299999999999998</v>
      </c>
      <c r="F48" s="23">
        <v>37.799999999999997</v>
      </c>
      <c r="G48" s="11">
        <v>54.25</v>
      </c>
      <c r="H48" s="12" t="s">
        <v>146</v>
      </c>
    </row>
    <row r="49" spans="1:8" ht="25.5" x14ac:dyDescent="0.2">
      <c r="A49" s="38"/>
      <c r="B49" s="10" t="s">
        <v>56</v>
      </c>
      <c r="C49" s="17" t="s">
        <v>31</v>
      </c>
      <c r="D49" s="23">
        <v>0.31</v>
      </c>
      <c r="E49" s="23">
        <v>0.31</v>
      </c>
      <c r="F49" s="23">
        <v>16.649999999999999</v>
      </c>
      <c r="G49" s="11">
        <v>70.92</v>
      </c>
      <c r="H49" s="12" t="s">
        <v>147</v>
      </c>
    </row>
    <row r="50" spans="1:8" x14ac:dyDescent="0.2">
      <c r="A50" s="38"/>
      <c r="B50" s="10" t="s">
        <v>32</v>
      </c>
      <c r="C50" s="17" t="s">
        <v>33</v>
      </c>
      <c r="D50" s="23">
        <v>2.21</v>
      </c>
      <c r="E50" s="23">
        <v>0.28000000000000003</v>
      </c>
      <c r="F50" s="23">
        <v>0.59</v>
      </c>
      <c r="G50" s="11">
        <v>65.459999999999994</v>
      </c>
      <c r="H50" s="12" t="s">
        <v>137</v>
      </c>
    </row>
    <row r="51" spans="1:8" x14ac:dyDescent="0.2">
      <c r="A51" s="38"/>
      <c r="B51" s="10" t="s">
        <v>34</v>
      </c>
      <c r="C51" s="17" t="s">
        <v>35</v>
      </c>
      <c r="D51" s="23">
        <v>1.34</v>
      </c>
      <c r="E51" s="23">
        <v>0.26</v>
      </c>
      <c r="F51" s="23">
        <v>0.57999999999999996</v>
      </c>
      <c r="G51" s="11">
        <v>55.18</v>
      </c>
      <c r="H51" s="12" t="s">
        <v>137</v>
      </c>
    </row>
    <row r="52" spans="1:8" s="5" customFormat="1" x14ac:dyDescent="0.2">
      <c r="A52" s="78" t="s">
        <v>36</v>
      </c>
      <c r="B52" s="79"/>
      <c r="C52" s="18">
        <v>662</v>
      </c>
      <c r="D52" s="24">
        <v>24.08</v>
      </c>
      <c r="E52" s="24">
        <v>23.490000000000002</v>
      </c>
      <c r="F52" s="24">
        <v>82.220000000000013</v>
      </c>
      <c r="G52" s="13">
        <v>602.64</v>
      </c>
      <c r="H52" s="14"/>
    </row>
    <row r="53" spans="1:8" x14ac:dyDescent="0.2">
      <c r="A53" s="38" t="s">
        <v>37</v>
      </c>
      <c r="B53" s="10" t="s">
        <v>57</v>
      </c>
      <c r="C53" s="17" t="s">
        <v>27</v>
      </c>
      <c r="D53" s="23">
        <v>2.1</v>
      </c>
      <c r="E53" s="23">
        <v>3.87</v>
      </c>
      <c r="F53" s="23">
        <v>19.47</v>
      </c>
      <c r="G53" s="11">
        <v>161</v>
      </c>
      <c r="H53" s="12" t="s">
        <v>148</v>
      </c>
    </row>
    <row r="54" spans="1:8" x14ac:dyDescent="0.2">
      <c r="A54" s="38"/>
      <c r="B54" s="10" t="s">
        <v>58</v>
      </c>
      <c r="C54" s="17" t="s">
        <v>31</v>
      </c>
      <c r="D54" s="23">
        <v>7.38</v>
      </c>
      <c r="E54" s="23">
        <v>2.7</v>
      </c>
      <c r="F54" s="23">
        <v>10.62</v>
      </c>
      <c r="G54" s="11">
        <v>102.6</v>
      </c>
      <c r="H54" s="12" t="s">
        <v>137</v>
      </c>
    </row>
    <row r="55" spans="1:8" s="5" customFormat="1" x14ac:dyDescent="0.2">
      <c r="A55" s="93" t="s">
        <v>41</v>
      </c>
      <c r="B55" s="94"/>
      <c r="C55" s="109">
        <v>250</v>
      </c>
      <c r="D55" s="110">
        <v>9.48</v>
      </c>
      <c r="E55" s="110">
        <v>6.57</v>
      </c>
      <c r="F55" s="110">
        <v>30.089999999999996</v>
      </c>
      <c r="G55" s="109">
        <v>263.60000000000002</v>
      </c>
      <c r="H55" s="111"/>
    </row>
    <row r="56" spans="1:8" s="5" customFormat="1" ht="13.5" thickBot="1" x14ac:dyDescent="0.25">
      <c r="A56" s="106" t="s">
        <v>44</v>
      </c>
      <c r="B56" s="107"/>
      <c r="C56" s="103">
        <f>C42+C44+C52+C55</f>
        <v>1412</v>
      </c>
      <c r="D56" s="103">
        <f>D42+D44+D52+D55</f>
        <v>45.379999999999995</v>
      </c>
      <c r="E56" s="103">
        <f>E42+E44+E52+E55</f>
        <v>42.830000000000005</v>
      </c>
      <c r="F56" s="103">
        <f>F42+F44+F52+F55</f>
        <v>179.46</v>
      </c>
      <c r="G56" s="103">
        <f>G42+G44+G52+G55</f>
        <v>1281.92</v>
      </c>
      <c r="H56" s="108"/>
    </row>
    <row r="57" spans="1:8" s="5" customFormat="1" ht="27.75" customHeight="1" x14ac:dyDescent="0.2">
      <c r="A57" s="85" t="s">
        <v>61</v>
      </c>
      <c r="B57" s="86"/>
      <c r="C57" s="86"/>
      <c r="D57" s="86"/>
      <c r="E57" s="86"/>
      <c r="F57" s="86"/>
      <c r="G57" s="86"/>
      <c r="H57" s="87"/>
    </row>
    <row r="58" spans="1:8" ht="25.5" x14ac:dyDescent="0.2">
      <c r="A58" s="38" t="s">
        <v>11</v>
      </c>
      <c r="B58" s="10" t="s">
        <v>62</v>
      </c>
      <c r="C58" s="17" t="s">
        <v>47</v>
      </c>
      <c r="D58" s="23">
        <v>3.8</v>
      </c>
      <c r="E58" s="23">
        <v>5.81</v>
      </c>
      <c r="F58" s="23">
        <v>30.67</v>
      </c>
      <c r="G58" s="11">
        <v>286.8</v>
      </c>
      <c r="H58" s="12" t="s">
        <v>13</v>
      </c>
    </row>
    <row r="59" spans="1:8" x14ac:dyDescent="0.2">
      <c r="A59" s="38"/>
      <c r="B59" s="10" t="s">
        <v>63</v>
      </c>
      <c r="C59" s="17" t="s">
        <v>64</v>
      </c>
      <c r="D59" s="23">
        <v>3.52</v>
      </c>
      <c r="E59" s="23">
        <v>3.3</v>
      </c>
      <c r="F59" s="23">
        <v>13.58</v>
      </c>
      <c r="G59" s="11">
        <v>59.4</v>
      </c>
      <c r="H59" s="12" t="s">
        <v>149</v>
      </c>
    </row>
    <row r="60" spans="1:8" x14ac:dyDescent="0.2">
      <c r="A60" s="38"/>
      <c r="B60" s="10" t="s">
        <v>43</v>
      </c>
      <c r="C60" s="17" t="s">
        <v>31</v>
      </c>
      <c r="D60" s="23">
        <v>0.11</v>
      </c>
      <c r="E60" s="23">
        <v>0</v>
      </c>
      <c r="F60" s="23">
        <v>7.99</v>
      </c>
      <c r="G60" s="11">
        <v>31.32</v>
      </c>
      <c r="H60" s="12" t="s">
        <v>150</v>
      </c>
    </row>
    <row r="61" spans="1:8" s="5" customFormat="1" x14ac:dyDescent="0.2">
      <c r="A61" s="78" t="s">
        <v>18</v>
      </c>
      <c r="B61" s="79"/>
      <c r="C61" s="18">
        <v>403</v>
      </c>
      <c r="D61" s="24">
        <v>7.4300000000000006</v>
      </c>
      <c r="E61" s="24">
        <v>9.11</v>
      </c>
      <c r="F61" s="24">
        <v>52.24</v>
      </c>
      <c r="G61" s="13">
        <v>377.52</v>
      </c>
      <c r="H61" s="14"/>
    </row>
    <row r="62" spans="1:8" x14ac:dyDescent="0.2">
      <c r="A62" s="15" t="s">
        <v>19</v>
      </c>
      <c r="B62" s="10" t="s">
        <v>20</v>
      </c>
      <c r="C62" s="17" t="s">
        <v>21</v>
      </c>
      <c r="D62" s="23">
        <v>0.41</v>
      </c>
      <c r="E62" s="23">
        <v>0.08</v>
      </c>
      <c r="F62" s="23">
        <v>13.1</v>
      </c>
      <c r="G62" s="11">
        <v>70</v>
      </c>
      <c r="H62" s="12" t="s">
        <v>131</v>
      </c>
    </row>
    <row r="63" spans="1:8" s="5" customFormat="1" x14ac:dyDescent="0.2">
      <c r="A63" s="78" t="s">
        <v>22</v>
      </c>
      <c r="B63" s="79"/>
      <c r="C63" s="18">
        <v>100</v>
      </c>
      <c r="D63" s="24">
        <v>0.41</v>
      </c>
      <c r="E63" s="24">
        <v>0.08</v>
      </c>
      <c r="F63" s="24">
        <v>13.1</v>
      </c>
      <c r="G63" s="13">
        <v>70</v>
      </c>
      <c r="H63" s="14"/>
    </row>
    <row r="64" spans="1:8" x14ac:dyDescent="0.2">
      <c r="A64" s="38" t="s">
        <v>23</v>
      </c>
      <c r="B64" s="10" t="s">
        <v>65</v>
      </c>
      <c r="C64" s="17" t="s">
        <v>24</v>
      </c>
      <c r="D64" s="23">
        <v>0.76</v>
      </c>
      <c r="E64" s="23">
        <v>3.12</v>
      </c>
      <c r="F64" s="23">
        <v>4.47</v>
      </c>
      <c r="G64" s="11">
        <v>45.02</v>
      </c>
      <c r="H64" s="12" t="s">
        <v>151</v>
      </c>
    </row>
    <row r="65" spans="1:8" x14ac:dyDescent="0.2">
      <c r="A65" s="38"/>
      <c r="B65" s="10" t="s">
        <v>66</v>
      </c>
      <c r="C65" s="17" t="s">
        <v>31</v>
      </c>
      <c r="D65" s="23">
        <v>6.08</v>
      </c>
      <c r="E65" s="23">
        <v>5.87</v>
      </c>
      <c r="F65" s="23">
        <v>28.15</v>
      </c>
      <c r="G65" s="11">
        <v>144.97</v>
      </c>
      <c r="H65" s="12" t="s">
        <v>152</v>
      </c>
    </row>
    <row r="66" spans="1:8" x14ac:dyDescent="0.2">
      <c r="A66" s="38"/>
      <c r="B66" s="10" t="s">
        <v>67</v>
      </c>
      <c r="C66" s="17" t="s">
        <v>27</v>
      </c>
      <c r="D66" s="23">
        <v>16.75</v>
      </c>
      <c r="E66" s="23">
        <v>4.71</v>
      </c>
      <c r="F66" s="23">
        <v>6.48</v>
      </c>
      <c r="G66" s="11">
        <v>134.22</v>
      </c>
      <c r="H66" s="12" t="s">
        <v>153</v>
      </c>
    </row>
    <row r="67" spans="1:8" x14ac:dyDescent="0.2">
      <c r="A67" s="38"/>
      <c r="B67" s="10" t="s">
        <v>68</v>
      </c>
      <c r="C67" s="17" t="s">
        <v>29</v>
      </c>
      <c r="D67" s="23">
        <v>2.65</v>
      </c>
      <c r="E67" s="23">
        <v>1.76</v>
      </c>
      <c r="F67" s="23">
        <v>8.49</v>
      </c>
      <c r="G67" s="11">
        <v>61.91</v>
      </c>
      <c r="H67" s="12" t="s">
        <v>154</v>
      </c>
    </row>
    <row r="68" spans="1:8" x14ac:dyDescent="0.2">
      <c r="A68" s="38"/>
      <c r="B68" s="10" t="s">
        <v>121</v>
      </c>
      <c r="C68" s="17" t="s">
        <v>31</v>
      </c>
      <c r="D68" s="23">
        <v>1.73</v>
      </c>
      <c r="E68" s="23">
        <v>0.11</v>
      </c>
      <c r="F68" s="23">
        <v>27.76</v>
      </c>
      <c r="G68" s="11">
        <v>118.19</v>
      </c>
      <c r="H68" s="12" t="s">
        <v>155</v>
      </c>
    </row>
    <row r="69" spans="1:8" x14ac:dyDescent="0.2">
      <c r="A69" s="38"/>
      <c r="B69" s="10" t="s">
        <v>32</v>
      </c>
      <c r="C69" s="17" t="s">
        <v>33</v>
      </c>
      <c r="D69" s="23">
        <v>2.21</v>
      </c>
      <c r="E69" s="23">
        <v>0.28000000000000003</v>
      </c>
      <c r="F69" s="23">
        <v>0.59</v>
      </c>
      <c r="G69" s="11">
        <v>65.459999999999994</v>
      </c>
      <c r="H69" s="12" t="s">
        <v>137</v>
      </c>
    </row>
    <row r="70" spans="1:8" x14ac:dyDescent="0.2">
      <c r="A70" s="38"/>
      <c r="B70" s="10" t="s">
        <v>34</v>
      </c>
      <c r="C70" s="17" t="s">
        <v>35</v>
      </c>
      <c r="D70" s="23">
        <v>1.34</v>
      </c>
      <c r="E70" s="23">
        <v>0.26</v>
      </c>
      <c r="F70" s="23">
        <v>0.57999999999999996</v>
      </c>
      <c r="G70" s="11">
        <v>55.18</v>
      </c>
      <c r="H70" s="12" t="s">
        <v>137</v>
      </c>
    </row>
    <row r="71" spans="1:8" s="5" customFormat="1" x14ac:dyDescent="0.2">
      <c r="A71" s="78" t="s">
        <v>36</v>
      </c>
      <c r="B71" s="79"/>
      <c r="C71" s="18">
        <v>662</v>
      </c>
      <c r="D71" s="24">
        <v>31.52</v>
      </c>
      <c r="E71" s="24">
        <v>16.11</v>
      </c>
      <c r="F71" s="24">
        <v>76.52</v>
      </c>
      <c r="G71" s="13">
        <v>624.94999999999993</v>
      </c>
      <c r="H71" s="14"/>
    </row>
    <row r="72" spans="1:8" x14ac:dyDescent="0.2">
      <c r="A72" s="38" t="s">
        <v>37</v>
      </c>
      <c r="B72" s="10" t="s">
        <v>71</v>
      </c>
      <c r="C72" s="17" t="s">
        <v>47</v>
      </c>
      <c r="D72" s="23">
        <v>20.16</v>
      </c>
      <c r="E72" s="23">
        <v>19.8</v>
      </c>
      <c r="F72" s="23">
        <v>17.37</v>
      </c>
      <c r="G72" s="11">
        <v>286.06</v>
      </c>
      <c r="H72" s="12">
        <v>223</v>
      </c>
    </row>
    <row r="73" spans="1:8" x14ac:dyDescent="0.2">
      <c r="A73" s="38"/>
      <c r="B73" s="10" t="s">
        <v>70</v>
      </c>
      <c r="C73" s="17" t="s">
        <v>47</v>
      </c>
      <c r="D73" s="23">
        <v>5.51</v>
      </c>
      <c r="E73" s="23">
        <v>4.75</v>
      </c>
      <c r="F73" s="23">
        <v>9.1199999999999992</v>
      </c>
      <c r="G73" s="11">
        <v>101.65</v>
      </c>
      <c r="H73" s="12" t="s">
        <v>157</v>
      </c>
    </row>
    <row r="74" spans="1:8" s="5" customFormat="1" x14ac:dyDescent="0.2">
      <c r="A74" s="78" t="s">
        <v>41</v>
      </c>
      <c r="B74" s="79"/>
      <c r="C74" s="18">
        <f>C72+C73</f>
        <v>380</v>
      </c>
      <c r="D74" s="18">
        <f>D72+D73</f>
        <v>25.67</v>
      </c>
      <c r="E74" s="18">
        <f>E72+E73</f>
        <v>24.55</v>
      </c>
      <c r="F74" s="18">
        <f>F72+F73</f>
        <v>26.490000000000002</v>
      </c>
      <c r="G74" s="33">
        <f>G72+G73</f>
        <v>387.71000000000004</v>
      </c>
      <c r="H74" s="14"/>
    </row>
    <row r="75" spans="1:8" s="5" customFormat="1" ht="13.5" thickBot="1" x14ac:dyDescent="0.25">
      <c r="A75" s="76" t="s">
        <v>44</v>
      </c>
      <c r="B75" s="77"/>
      <c r="C75" s="19">
        <f>C61+C63+C71+C74</f>
        <v>1545</v>
      </c>
      <c r="D75" s="19">
        <f>D61+D63+D71+D74</f>
        <v>65.03</v>
      </c>
      <c r="E75" s="19">
        <f>E61+E63+E71+E74</f>
        <v>49.849999999999994</v>
      </c>
      <c r="F75" s="19">
        <f>F61+F63+F71+F74</f>
        <v>168.35000000000002</v>
      </c>
      <c r="G75" s="32">
        <f>G61+G63+G71+G74</f>
        <v>1460.1799999999998</v>
      </c>
      <c r="H75" s="16"/>
    </row>
    <row r="76" spans="1:8" s="5" customFormat="1" ht="29.25" customHeight="1" x14ac:dyDescent="0.2">
      <c r="A76" s="85" t="s">
        <v>72</v>
      </c>
      <c r="B76" s="86"/>
      <c r="C76" s="86"/>
      <c r="D76" s="86"/>
      <c r="E76" s="86"/>
      <c r="F76" s="86"/>
      <c r="G76" s="86"/>
      <c r="H76" s="87"/>
    </row>
    <row r="77" spans="1:8" ht="25.5" x14ac:dyDescent="0.2">
      <c r="A77" s="38" t="s">
        <v>11</v>
      </c>
      <c r="B77" s="10" t="s">
        <v>73</v>
      </c>
      <c r="C77" s="17" t="s">
        <v>74</v>
      </c>
      <c r="D77" s="23">
        <v>3.9</v>
      </c>
      <c r="E77" s="23">
        <v>3.9</v>
      </c>
      <c r="F77" s="23">
        <v>65.38</v>
      </c>
      <c r="G77" s="11">
        <v>234.33</v>
      </c>
      <c r="H77" s="12" t="s">
        <v>158</v>
      </c>
    </row>
    <row r="78" spans="1:8" ht="25.5" x14ac:dyDescent="0.2">
      <c r="A78" s="38"/>
      <c r="B78" s="10" t="s">
        <v>14</v>
      </c>
      <c r="C78" s="17" t="s">
        <v>15</v>
      </c>
      <c r="D78" s="23">
        <v>1.57</v>
      </c>
      <c r="E78" s="23">
        <v>3.65</v>
      </c>
      <c r="F78" s="23">
        <v>10.36</v>
      </c>
      <c r="G78" s="11">
        <v>80.7</v>
      </c>
      <c r="H78" s="12" t="s">
        <v>129</v>
      </c>
    </row>
    <row r="79" spans="1:8" x14ac:dyDescent="0.2">
      <c r="A79" s="38"/>
      <c r="B79" s="10" t="s">
        <v>75</v>
      </c>
      <c r="C79" s="17" t="s">
        <v>31</v>
      </c>
      <c r="D79" s="23">
        <v>2.83</v>
      </c>
      <c r="E79" s="23">
        <v>2.88</v>
      </c>
      <c r="F79" s="23">
        <v>11.47</v>
      </c>
      <c r="G79" s="11">
        <v>83.36</v>
      </c>
      <c r="H79" s="12" t="s">
        <v>159</v>
      </c>
    </row>
    <row r="80" spans="1:8" s="5" customFormat="1" x14ac:dyDescent="0.2">
      <c r="A80" s="78" t="s">
        <v>18</v>
      </c>
      <c r="B80" s="79"/>
      <c r="C80" s="18">
        <v>400</v>
      </c>
      <c r="D80" s="24">
        <v>8.3000000000000007</v>
      </c>
      <c r="E80" s="24">
        <v>10.43</v>
      </c>
      <c r="F80" s="24">
        <v>87.21</v>
      </c>
      <c r="G80" s="13">
        <v>398.39000000000004</v>
      </c>
      <c r="H80" s="14"/>
    </row>
    <row r="81" spans="1:8" x14ac:dyDescent="0.2">
      <c r="A81" s="15" t="s">
        <v>19</v>
      </c>
      <c r="B81" s="10" t="s">
        <v>76</v>
      </c>
      <c r="C81" s="17" t="s">
        <v>21</v>
      </c>
      <c r="D81" s="23">
        <v>1.5</v>
      </c>
      <c r="E81" s="23">
        <v>0.5</v>
      </c>
      <c r="F81" s="23">
        <v>21</v>
      </c>
      <c r="G81" s="11">
        <v>96</v>
      </c>
      <c r="H81" s="12" t="s">
        <v>142</v>
      </c>
    </row>
    <row r="82" spans="1:8" s="5" customFormat="1" x14ac:dyDescent="0.2">
      <c r="A82" s="78" t="s">
        <v>22</v>
      </c>
      <c r="B82" s="79"/>
      <c r="C82" s="18">
        <v>100</v>
      </c>
      <c r="D82" s="24">
        <v>1.5</v>
      </c>
      <c r="E82" s="24">
        <v>0.5</v>
      </c>
      <c r="F82" s="24">
        <v>21</v>
      </c>
      <c r="G82" s="13">
        <v>96</v>
      </c>
      <c r="H82" s="14"/>
    </row>
    <row r="83" spans="1:8" x14ac:dyDescent="0.2">
      <c r="A83" s="38" t="s">
        <v>23</v>
      </c>
      <c r="B83" s="10" t="s">
        <v>77</v>
      </c>
      <c r="C83" s="17" t="s">
        <v>24</v>
      </c>
      <c r="D83" s="23">
        <v>0.82</v>
      </c>
      <c r="E83" s="23">
        <v>2.06</v>
      </c>
      <c r="F83" s="23">
        <v>3.64</v>
      </c>
      <c r="G83" s="11">
        <v>36.450000000000003</v>
      </c>
      <c r="H83" s="12" t="s">
        <v>160</v>
      </c>
    </row>
    <row r="84" spans="1:8" x14ac:dyDescent="0.2">
      <c r="A84" s="38"/>
      <c r="B84" s="10" t="s">
        <v>78</v>
      </c>
      <c r="C84" s="17">
        <v>180</v>
      </c>
      <c r="D84" s="23">
        <v>1.8</v>
      </c>
      <c r="E84" s="23">
        <v>3.6</v>
      </c>
      <c r="F84" s="23">
        <v>38.590000000000003</v>
      </c>
      <c r="G84" s="11">
        <v>243</v>
      </c>
      <c r="H84" s="12" t="s">
        <v>161</v>
      </c>
    </row>
    <row r="85" spans="1:8" x14ac:dyDescent="0.2">
      <c r="A85" s="38"/>
      <c r="B85" s="10" t="s">
        <v>79</v>
      </c>
      <c r="C85" s="17" t="s">
        <v>27</v>
      </c>
      <c r="D85" s="23">
        <v>8.41</v>
      </c>
      <c r="E85" s="23">
        <v>8.81</v>
      </c>
      <c r="F85" s="23">
        <v>2.23</v>
      </c>
      <c r="G85" s="11">
        <v>122.05</v>
      </c>
      <c r="H85" s="12" t="s">
        <v>162</v>
      </c>
    </row>
    <row r="86" spans="1:8" x14ac:dyDescent="0.2">
      <c r="A86" s="38"/>
      <c r="B86" s="10" t="s">
        <v>80</v>
      </c>
      <c r="C86" s="17" t="s">
        <v>29</v>
      </c>
      <c r="D86" s="23">
        <v>2.6</v>
      </c>
      <c r="E86" s="23">
        <v>1.38</v>
      </c>
      <c r="F86" s="23">
        <v>37.299999999999997</v>
      </c>
      <c r="G86" s="11">
        <v>123.3</v>
      </c>
      <c r="H86" s="12" t="s">
        <v>135</v>
      </c>
    </row>
    <row r="87" spans="1:8" x14ac:dyDescent="0.2">
      <c r="A87" s="38"/>
      <c r="B87" s="10" t="s">
        <v>40</v>
      </c>
      <c r="C87" s="17" t="s">
        <v>17</v>
      </c>
      <c r="D87" s="23">
        <v>0</v>
      </c>
      <c r="E87" s="23">
        <v>0</v>
      </c>
      <c r="F87" s="23">
        <v>3.64</v>
      </c>
      <c r="G87" s="11">
        <v>14.84</v>
      </c>
      <c r="H87" s="12" t="s">
        <v>138</v>
      </c>
    </row>
    <row r="88" spans="1:8" x14ac:dyDescent="0.2">
      <c r="A88" s="38"/>
      <c r="B88" s="10" t="s">
        <v>32</v>
      </c>
      <c r="C88" s="17" t="s">
        <v>33</v>
      </c>
      <c r="D88" s="23">
        <v>2.21</v>
      </c>
      <c r="E88" s="23">
        <v>0.28000000000000003</v>
      </c>
      <c r="F88" s="23">
        <v>0.59</v>
      </c>
      <c r="G88" s="11">
        <v>65.459999999999994</v>
      </c>
      <c r="H88" s="12" t="s">
        <v>137</v>
      </c>
    </row>
    <row r="89" spans="1:8" x14ac:dyDescent="0.2">
      <c r="A89" s="38"/>
      <c r="B89" s="10" t="s">
        <v>34</v>
      </c>
      <c r="C89" s="17" t="s">
        <v>35</v>
      </c>
      <c r="D89" s="23">
        <v>1.34</v>
      </c>
      <c r="E89" s="23">
        <v>0.26</v>
      </c>
      <c r="F89" s="23">
        <v>0.57999999999999996</v>
      </c>
      <c r="G89" s="11">
        <v>55.18</v>
      </c>
      <c r="H89" s="12" t="s">
        <v>137</v>
      </c>
    </row>
    <row r="90" spans="1:8" s="5" customFormat="1" x14ac:dyDescent="0.2">
      <c r="A90" s="78" t="s">
        <v>36</v>
      </c>
      <c r="B90" s="79"/>
      <c r="C90" s="18">
        <v>682</v>
      </c>
      <c r="D90" s="24">
        <v>17.18</v>
      </c>
      <c r="E90" s="24">
        <v>16.390000000000004</v>
      </c>
      <c r="F90" s="24">
        <v>86.57</v>
      </c>
      <c r="G90" s="13">
        <v>660.28</v>
      </c>
      <c r="H90" s="14"/>
    </row>
    <row r="91" spans="1:8" x14ac:dyDescent="0.2">
      <c r="A91" s="38" t="s">
        <v>37</v>
      </c>
      <c r="B91" s="10" t="s">
        <v>120</v>
      </c>
      <c r="C91" s="17" t="s">
        <v>60</v>
      </c>
      <c r="D91" s="23">
        <v>4.63</v>
      </c>
      <c r="E91" s="23">
        <v>6.34</v>
      </c>
      <c r="F91" s="23">
        <v>34.049999999999997</v>
      </c>
      <c r="G91" s="11">
        <v>213.81</v>
      </c>
      <c r="H91" s="12" t="s">
        <v>163</v>
      </c>
    </row>
    <row r="92" spans="1:8" ht="25.5" x14ac:dyDescent="0.2">
      <c r="A92" s="38"/>
      <c r="B92" s="10" t="s">
        <v>81</v>
      </c>
      <c r="C92" s="17" t="s">
        <v>47</v>
      </c>
      <c r="D92" s="23">
        <v>5.51</v>
      </c>
      <c r="E92" s="23">
        <v>4.75</v>
      </c>
      <c r="F92" s="23">
        <v>7.98</v>
      </c>
      <c r="G92" s="11">
        <v>83.6</v>
      </c>
      <c r="H92" s="12" t="s">
        <v>164</v>
      </c>
    </row>
    <row r="93" spans="1:8" s="5" customFormat="1" x14ac:dyDescent="0.2">
      <c r="A93" s="78" t="s">
        <v>41</v>
      </c>
      <c r="B93" s="79"/>
      <c r="C93" s="18">
        <v>250</v>
      </c>
      <c r="D93" s="24">
        <v>10.14</v>
      </c>
      <c r="E93" s="24">
        <v>11.09</v>
      </c>
      <c r="F93" s="24">
        <v>42.03</v>
      </c>
      <c r="G93" s="13">
        <v>297.40999999999997</v>
      </c>
      <c r="H93" s="14"/>
    </row>
    <row r="94" spans="1:8" s="5" customFormat="1" ht="13.5" thickBot="1" x14ac:dyDescent="0.25">
      <c r="A94" s="101" t="s">
        <v>44</v>
      </c>
      <c r="B94" s="102"/>
      <c r="C94" s="103">
        <f>C80+C82+C90+C93</f>
        <v>1432</v>
      </c>
      <c r="D94" s="103">
        <f>D80+D82+D90+D93</f>
        <v>37.120000000000005</v>
      </c>
      <c r="E94" s="103">
        <f>E80+E82+E90+E93</f>
        <v>38.410000000000004</v>
      </c>
      <c r="F94" s="103">
        <f>F80+F82+F90+F93</f>
        <v>236.80999999999997</v>
      </c>
      <c r="G94" s="104">
        <f>G80+G82+G90+G93</f>
        <v>1452.08</v>
      </c>
      <c r="H94" s="105"/>
    </row>
    <row r="95" spans="1:8" s="5" customFormat="1" ht="21.75" customHeight="1" x14ac:dyDescent="0.2">
      <c r="A95" s="85" t="s">
        <v>82</v>
      </c>
      <c r="B95" s="86"/>
      <c r="C95" s="86"/>
      <c r="D95" s="86"/>
      <c r="E95" s="86"/>
      <c r="F95" s="86"/>
      <c r="G95" s="86"/>
      <c r="H95" s="87"/>
    </row>
    <row r="96" spans="1:8" x14ac:dyDescent="0.2">
      <c r="A96" s="38" t="s">
        <v>11</v>
      </c>
      <c r="B96" s="10" t="s">
        <v>83</v>
      </c>
      <c r="C96" s="17" t="s">
        <v>42</v>
      </c>
      <c r="D96" s="23">
        <v>9.69</v>
      </c>
      <c r="E96" s="23">
        <v>16.59</v>
      </c>
      <c r="F96" s="23">
        <v>6.66</v>
      </c>
      <c r="G96" s="11">
        <v>162.81</v>
      </c>
      <c r="H96" s="12" t="s">
        <v>165</v>
      </c>
    </row>
    <row r="97" spans="1:8" x14ac:dyDescent="0.2">
      <c r="A97" s="38"/>
      <c r="B97" s="10" t="s">
        <v>63</v>
      </c>
      <c r="C97" s="17" t="s">
        <v>64</v>
      </c>
      <c r="D97" s="23">
        <v>3.52</v>
      </c>
      <c r="E97" s="23">
        <v>3.3</v>
      </c>
      <c r="F97" s="23">
        <v>13.58</v>
      </c>
      <c r="G97" s="11">
        <v>59.4</v>
      </c>
      <c r="H97" s="12" t="s">
        <v>149</v>
      </c>
    </row>
    <row r="98" spans="1:8" x14ac:dyDescent="0.2">
      <c r="A98" s="38"/>
      <c r="B98" s="10" t="s">
        <v>16</v>
      </c>
      <c r="C98" s="17" t="s">
        <v>17</v>
      </c>
      <c r="D98" s="23">
        <v>4</v>
      </c>
      <c r="E98" s="23">
        <v>5.86</v>
      </c>
      <c r="F98" s="23">
        <v>24.36</v>
      </c>
      <c r="G98" s="11">
        <v>96</v>
      </c>
      <c r="H98" s="12" t="s">
        <v>130</v>
      </c>
    </row>
    <row r="99" spans="1:8" s="5" customFormat="1" x14ac:dyDescent="0.2">
      <c r="A99" s="78" t="s">
        <v>18</v>
      </c>
      <c r="B99" s="79"/>
      <c r="C99" s="18">
        <v>403</v>
      </c>
      <c r="D99" s="24">
        <v>17.21</v>
      </c>
      <c r="E99" s="24">
        <v>25.75</v>
      </c>
      <c r="F99" s="24">
        <v>44.6</v>
      </c>
      <c r="G99" s="13">
        <v>318.21000000000004</v>
      </c>
      <c r="H99" s="14"/>
    </row>
    <row r="100" spans="1:8" x14ac:dyDescent="0.2">
      <c r="A100" s="15" t="s">
        <v>19</v>
      </c>
      <c r="B100" s="10" t="s">
        <v>20</v>
      </c>
      <c r="C100" s="17" t="s">
        <v>21</v>
      </c>
      <c r="D100" s="23">
        <v>0.41</v>
      </c>
      <c r="E100" s="23">
        <v>0.08</v>
      </c>
      <c r="F100" s="23">
        <v>13.1</v>
      </c>
      <c r="G100" s="11">
        <v>70</v>
      </c>
      <c r="H100" s="12" t="s">
        <v>131</v>
      </c>
    </row>
    <row r="101" spans="1:8" s="5" customFormat="1" x14ac:dyDescent="0.2">
      <c r="A101" s="78" t="s">
        <v>22</v>
      </c>
      <c r="B101" s="79"/>
      <c r="C101" s="18">
        <v>100</v>
      </c>
      <c r="D101" s="24">
        <v>0.41</v>
      </c>
      <c r="E101" s="24">
        <v>0.08</v>
      </c>
      <c r="F101" s="24">
        <v>13.1</v>
      </c>
      <c r="G101" s="13">
        <v>70</v>
      </c>
      <c r="H101" s="14"/>
    </row>
    <row r="102" spans="1:8" x14ac:dyDescent="0.2">
      <c r="A102" s="38" t="s">
        <v>23</v>
      </c>
      <c r="B102" s="10" t="s">
        <v>125</v>
      </c>
      <c r="C102" s="17">
        <v>50</v>
      </c>
      <c r="D102" s="23">
        <v>0.41</v>
      </c>
      <c r="E102" s="23">
        <v>2.52</v>
      </c>
      <c r="F102" s="23">
        <v>0.92</v>
      </c>
      <c r="G102" s="11">
        <v>28</v>
      </c>
      <c r="H102" s="12" t="s">
        <v>166</v>
      </c>
    </row>
    <row r="103" spans="1:8" ht="25.5" x14ac:dyDescent="0.2">
      <c r="A103" s="38"/>
      <c r="B103" s="10" t="s">
        <v>84</v>
      </c>
      <c r="C103" s="17">
        <v>180</v>
      </c>
      <c r="D103" s="23">
        <v>5.4</v>
      </c>
      <c r="E103" s="23">
        <v>7.2</v>
      </c>
      <c r="F103" s="23">
        <v>21.6</v>
      </c>
      <c r="G103" s="11">
        <v>98.44</v>
      </c>
      <c r="H103" s="12" t="s">
        <v>167</v>
      </c>
    </row>
    <row r="104" spans="1:8" x14ac:dyDescent="0.2">
      <c r="A104" s="38"/>
      <c r="B104" s="10" t="s">
        <v>85</v>
      </c>
      <c r="C104" s="17" t="s">
        <v>27</v>
      </c>
      <c r="D104" s="23">
        <v>10.83</v>
      </c>
      <c r="E104" s="23">
        <v>4.42</v>
      </c>
      <c r="F104" s="23">
        <v>11.14</v>
      </c>
      <c r="G104" s="11">
        <v>91.06</v>
      </c>
      <c r="H104" s="12" t="s">
        <v>168</v>
      </c>
    </row>
    <row r="105" spans="1:8" x14ac:dyDescent="0.2">
      <c r="A105" s="38"/>
      <c r="B105" s="10" t="s">
        <v>119</v>
      </c>
      <c r="C105" s="17" t="s">
        <v>29</v>
      </c>
      <c r="D105" s="23">
        <v>2.6</v>
      </c>
      <c r="E105" s="23">
        <v>2.4700000000000002</v>
      </c>
      <c r="F105" s="23">
        <v>32.07</v>
      </c>
      <c r="G105" s="11">
        <v>96.38</v>
      </c>
      <c r="H105" s="12" t="s">
        <v>169</v>
      </c>
    </row>
    <row r="106" spans="1:8" ht="25.5" x14ac:dyDescent="0.2">
      <c r="A106" s="38"/>
      <c r="B106" s="10" t="s">
        <v>56</v>
      </c>
      <c r="C106" s="17" t="s">
        <v>31</v>
      </c>
      <c r="D106" s="23">
        <v>0.31</v>
      </c>
      <c r="E106" s="23">
        <v>0.31</v>
      </c>
      <c r="F106" s="23">
        <v>16.649999999999999</v>
      </c>
      <c r="G106" s="11">
        <v>70.92</v>
      </c>
      <c r="H106" s="12" t="s">
        <v>147</v>
      </c>
    </row>
    <row r="107" spans="1:8" x14ac:dyDescent="0.2">
      <c r="A107" s="38"/>
      <c r="B107" s="10" t="s">
        <v>86</v>
      </c>
      <c r="C107" s="17" t="s">
        <v>15</v>
      </c>
      <c r="D107" s="23">
        <v>1.25</v>
      </c>
      <c r="E107" s="23">
        <v>2.5</v>
      </c>
      <c r="F107" s="23">
        <v>17.5</v>
      </c>
      <c r="G107" s="11">
        <v>62.5</v>
      </c>
      <c r="H107" s="12" t="s">
        <v>170</v>
      </c>
    </row>
    <row r="108" spans="1:8" x14ac:dyDescent="0.2">
      <c r="A108" s="38"/>
      <c r="B108" s="10" t="s">
        <v>34</v>
      </c>
      <c r="C108" s="17" t="s">
        <v>35</v>
      </c>
      <c r="D108" s="23">
        <v>1.34</v>
      </c>
      <c r="E108" s="23">
        <v>0.26</v>
      </c>
      <c r="F108" s="23">
        <v>0.57999999999999996</v>
      </c>
      <c r="G108" s="11">
        <v>55.18</v>
      </c>
      <c r="H108" s="12" t="s">
        <v>137</v>
      </c>
    </row>
    <row r="109" spans="1:8" s="5" customFormat="1" x14ac:dyDescent="0.2">
      <c r="A109" s="78" t="s">
        <v>36</v>
      </c>
      <c r="B109" s="79"/>
      <c r="C109" s="18">
        <v>659</v>
      </c>
      <c r="D109" s="24">
        <v>24.490000000000002</v>
      </c>
      <c r="E109" s="24">
        <v>20.309999999999999</v>
      </c>
      <c r="F109" s="24">
        <v>108.63000000000001</v>
      </c>
      <c r="G109" s="13">
        <v>533.72</v>
      </c>
      <c r="H109" s="14"/>
    </row>
    <row r="110" spans="1:8" x14ac:dyDescent="0.2">
      <c r="A110" s="38" t="s">
        <v>37</v>
      </c>
      <c r="B110" s="10" t="s">
        <v>87</v>
      </c>
      <c r="C110" s="17" t="s">
        <v>88</v>
      </c>
      <c r="D110" s="23">
        <v>0.88</v>
      </c>
      <c r="E110" s="23">
        <v>1.1200000000000001</v>
      </c>
      <c r="F110" s="23">
        <v>44.44</v>
      </c>
      <c r="G110" s="11">
        <v>152.84</v>
      </c>
      <c r="H110" s="12" t="s">
        <v>171</v>
      </c>
    </row>
    <row r="111" spans="1:8" x14ac:dyDescent="0.2">
      <c r="A111" s="38"/>
      <c r="B111" s="10" t="s">
        <v>89</v>
      </c>
      <c r="C111" s="17" t="s">
        <v>17</v>
      </c>
      <c r="D111" s="23">
        <v>0.46</v>
      </c>
      <c r="E111" s="23">
        <v>0</v>
      </c>
      <c r="F111" s="23">
        <v>9.14</v>
      </c>
      <c r="G111" s="11">
        <v>80</v>
      </c>
      <c r="H111" s="12" t="s">
        <v>172</v>
      </c>
    </row>
    <row r="112" spans="1:8" s="5" customFormat="1" x14ac:dyDescent="0.2">
      <c r="A112" s="78" t="s">
        <v>41</v>
      </c>
      <c r="B112" s="79"/>
      <c r="C112" s="18">
        <v>240</v>
      </c>
      <c r="D112" s="24">
        <v>1.34</v>
      </c>
      <c r="E112" s="24">
        <v>1.1200000000000001</v>
      </c>
      <c r="F112" s="24">
        <v>53.58</v>
      </c>
      <c r="G112" s="13">
        <v>232.84</v>
      </c>
      <c r="H112" s="14"/>
    </row>
    <row r="113" spans="1:8" s="5" customFormat="1" ht="13.5" thickBot="1" x14ac:dyDescent="0.25">
      <c r="A113" s="101" t="s">
        <v>44</v>
      </c>
      <c r="B113" s="102"/>
      <c r="C113" s="103">
        <f>C99+C101+C109+C112</f>
        <v>1402</v>
      </c>
      <c r="D113" s="103">
        <f>D99+D101+D109+D112</f>
        <v>43.45</v>
      </c>
      <c r="E113" s="103">
        <f>E99+E101+E109+E112</f>
        <v>47.26</v>
      </c>
      <c r="F113" s="103">
        <f>F99+F101+F109+F112</f>
        <v>219.91000000000003</v>
      </c>
      <c r="G113" s="104">
        <f>G99+G101+G109+G112</f>
        <v>1154.77</v>
      </c>
      <c r="H113" s="105"/>
    </row>
    <row r="114" spans="1:8" s="5" customFormat="1" ht="27" customHeight="1" x14ac:dyDescent="0.2">
      <c r="A114" s="85" t="s">
        <v>90</v>
      </c>
      <c r="B114" s="86"/>
      <c r="C114" s="86"/>
      <c r="D114" s="86"/>
      <c r="E114" s="86"/>
      <c r="F114" s="86"/>
      <c r="G114" s="86"/>
      <c r="H114" s="87"/>
    </row>
    <row r="115" spans="1:8" x14ac:dyDescent="0.2">
      <c r="A115" s="38" t="s">
        <v>11</v>
      </c>
      <c r="B115" s="10" t="s">
        <v>91</v>
      </c>
      <c r="C115" s="17" t="s">
        <v>74</v>
      </c>
      <c r="D115" s="23">
        <v>1.95</v>
      </c>
      <c r="E115" s="23">
        <v>3.9</v>
      </c>
      <c r="F115" s="23">
        <v>67.47</v>
      </c>
      <c r="G115" s="11">
        <v>253.21</v>
      </c>
      <c r="H115" s="12" t="s">
        <v>158</v>
      </c>
    </row>
    <row r="116" spans="1:8" ht="25.5" x14ac:dyDescent="0.2">
      <c r="A116" s="38"/>
      <c r="B116" s="10" t="s">
        <v>14</v>
      </c>
      <c r="C116" s="17" t="s">
        <v>15</v>
      </c>
      <c r="D116" s="23">
        <v>1.57</v>
      </c>
      <c r="E116" s="23">
        <v>3.65</v>
      </c>
      <c r="F116" s="23">
        <v>10.36</v>
      </c>
      <c r="G116" s="11">
        <v>80.7</v>
      </c>
      <c r="H116" s="12" t="s">
        <v>129</v>
      </c>
    </row>
    <row r="117" spans="1:8" x14ac:dyDescent="0.2">
      <c r="A117" s="38"/>
      <c r="B117" s="10" t="s">
        <v>43</v>
      </c>
      <c r="C117" s="17" t="s">
        <v>31</v>
      </c>
      <c r="D117" s="23">
        <v>0.11</v>
      </c>
      <c r="E117" s="23">
        <v>0</v>
      </c>
      <c r="F117" s="23">
        <v>7.99</v>
      </c>
      <c r="G117" s="11">
        <v>31.32</v>
      </c>
      <c r="H117" s="12" t="s">
        <v>150</v>
      </c>
    </row>
    <row r="118" spans="1:8" s="5" customFormat="1" x14ac:dyDescent="0.2">
      <c r="A118" s="78" t="s">
        <v>18</v>
      </c>
      <c r="B118" s="79"/>
      <c r="C118" s="18">
        <v>400</v>
      </c>
      <c r="D118" s="24">
        <v>3.63</v>
      </c>
      <c r="E118" s="24">
        <v>7.55</v>
      </c>
      <c r="F118" s="24">
        <v>85.82</v>
      </c>
      <c r="G118" s="13">
        <v>365.23</v>
      </c>
      <c r="H118" s="14"/>
    </row>
    <row r="119" spans="1:8" x14ac:dyDescent="0.2">
      <c r="A119" s="15" t="s">
        <v>19</v>
      </c>
      <c r="B119" s="10" t="s">
        <v>20</v>
      </c>
      <c r="C119" s="17" t="s">
        <v>21</v>
      </c>
      <c r="D119" s="23">
        <v>0.41</v>
      </c>
      <c r="E119" s="23">
        <v>0.08</v>
      </c>
      <c r="F119" s="23">
        <v>13.1</v>
      </c>
      <c r="G119" s="11">
        <v>70</v>
      </c>
      <c r="H119" s="12" t="s">
        <v>131</v>
      </c>
    </row>
    <row r="120" spans="1:8" s="5" customFormat="1" x14ac:dyDescent="0.2">
      <c r="A120" s="78" t="s">
        <v>22</v>
      </c>
      <c r="B120" s="79"/>
      <c r="C120" s="18">
        <v>100</v>
      </c>
      <c r="D120" s="24">
        <v>0.41</v>
      </c>
      <c r="E120" s="24">
        <v>0.08</v>
      </c>
      <c r="F120" s="24">
        <v>13.1</v>
      </c>
      <c r="G120" s="13">
        <v>70</v>
      </c>
      <c r="H120" s="14"/>
    </row>
    <row r="121" spans="1:8" x14ac:dyDescent="0.2">
      <c r="A121" s="38" t="s">
        <v>23</v>
      </c>
      <c r="B121" s="10" t="s">
        <v>92</v>
      </c>
      <c r="C121" s="17" t="s">
        <v>24</v>
      </c>
      <c r="D121" s="23">
        <v>0.85</v>
      </c>
      <c r="E121" s="23">
        <v>0.69</v>
      </c>
      <c r="F121" s="23">
        <v>8.26</v>
      </c>
      <c r="G121" s="11">
        <v>42.65</v>
      </c>
      <c r="H121" s="12" t="s">
        <v>173</v>
      </c>
    </row>
    <row r="122" spans="1:8" x14ac:dyDescent="0.2">
      <c r="A122" s="38"/>
      <c r="B122" s="10" t="s">
        <v>93</v>
      </c>
      <c r="C122" s="17" t="s">
        <v>17</v>
      </c>
      <c r="D122" s="23">
        <v>14.62</v>
      </c>
      <c r="E122" s="23">
        <v>13.66</v>
      </c>
      <c r="F122" s="23">
        <v>24.66</v>
      </c>
      <c r="G122" s="11">
        <v>240.96</v>
      </c>
      <c r="H122" s="12" t="s">
        <v>174</v>
      </c>
    </row>
    <row r="123" spans="1:8" x14ac:dyDescent="0.2">
      <c r="A123" s="38"/>
      <c r="B123" s="10" t="s">
        <v>94</v>
      </c>
      <c r="C123" s="17" t="s">
        <v>59</v>
      </c>
      <c r="D123" s="23">
        <v>11.8</v>
      </c>
      <c r="E123" s="23">
        <v>13.29</v>
      </c>
      <c r="F123" s="23">
        <v>18.02</v>
      </c>
      <c r="G123" s="11">
        <v>193.79</v>
      </c>
      <c r="H123" s="12" t="s">
        <v>175</v>
      </c>
    </row>
    <row r="124" spans="1:8" x14ac:dyDescent="0.2">
      <c r="A124" s="38"/>
      <c r="B124" s="10" t="s">
        <v>30</v>
      </c>
      <c r="C124" s="17" t="s">
        <v>31</v>
      </c>
      <c r="D124" s="23">
        <v>0.05</v>
      </c>
      <c r="E124" s="23">
        <v>0</v>
      </c>
      <c r="F124" s="23">
        <v>11.84</v>
      </c>
      <c r="G124" s="11">
        <v>45.13</v>
      </c>
      <c r="H124" s="12" t="s">
        <v>136</v>
      </c>
    </row>
    <row r="125" spans="1:8" x14ac:dyDescent="0.2">
      <c r="A125" s="38"/>
      <c r="B125" s="10" t="s">
        <v>32</v>
      </c>
      <c r="C125" s="17" t="s">
        <v>33</v>
      </c>
      <c r="D125" s="23">
        <v>2.21</v>
      </c>
      <c r="E125" s="23">
        <v>0.28000000000000003</v>
      </c>
      <c r="F125" s="23">
        <v>0.59</v>
      </c>
      <c r="G125" s="11">
        <v>65.459999999999994</v>
      </c>
      <c r="H125" s="12" t="s">
        <v>137</v>
      </c>
    </row>
    <row r="126" spans="1:8" x14ac:dyDescent="0.2">
      <c r="A126" s="38"/>
      <c r="B126" s="10" t="s">
        <v>34</v>
      </c>
      <c r="C126" s="17" t="s">
        <v>35</v>
      </c>
      <c r="D126" s="23">
        <v>1.34</v>
      </c>
      <c r="E126" s="23">
        <v>0.26</v>
      </c>
      <c r="F126" s="23">
        <v>0.57999999999999996</v>
      </c>
      <c r="G126" s="11">
        <v>55.18</v>
      </c>
      <c r="H126" s="12" t="s">
        <v>137</v>
      </c>
    </row>
    <row r="127" spans="1:8" s="5" customFormat="1" x14ac:dyDescent="0.2">
      <c r="A127" s="78" t="s">
        <v>36</v>
      </c>
      <c r="B127" s="79"/>
      <c r="C127" s="18">
        <v>632</v>
      </c>
      <c r="D127" s="24">
        <v>30.87</v>
      </c>
      <c r="E127" s="24">
        <v>28.180000000000003</v>
      </c>
      <c r="F127" s="24">
        <v>63.95</v>
      </c>
      <c r="G127" s="13">
        <v>643.16999999999996</v>
      </c>
      <c r="H127" s="14"/>
    </row>
    <row r="128" spans="1:8" x14ac:dyDescent="0.2">
      <c r="A128" s="38" t="s">
        <v>37</v>
      </c>
      <c r="B128" s="10" t="s">
        <v>38</v>
      </c>
      <c r="C128" s="17" t="s">
        <v>39</v>
      </c>
      <c r="D128" s="23">
        <v>1.1000000000000001</v>
      </c>
      <c r="E128" s="23">
        <v>5.5</v>
      </c>
      <c r="F128" s="23">
        <v>57.7</v>
      </c>
      <c r="G128" s="11">
        <v>269.5</v>
      </c>
      <c r="H128" s="12" t="s">
        <v>137</v>
      </c>
    </row>
    <row r="129" spans="1:8" x14ac:dyDescent="0.2">
      <c r="A129" s="38"/>
      <c r="B129" s="10" t="s">
        <v>40</v>
      </c>
      <c r="C129" s="17" t="s">
        <v>17</v>
      </c>
      <c r="D129" s="23">
        <v>0</v>
      </c>
      <c r="E129" s="23">
        <v>0</v>
      </c>
      <c r="F129" s="23">
        <v>3.64</v>
      </c>
      <c r="G129" s="11">
        <v>14.84</v>
      </c>
      <c r="H129" s="12" t="s">
        <v>138</v>
      </c>
    </row>
    <row r="130" spans="1:8" s="5" customFormat="1" x14ac:dyDescent="0.2">
      <c r="A130" s="78" t="s">
        <v>41</v>
      </c>
      <c r="B130" s="79"/>
      <c r="C130" s="18">
        <v>255</v>
      </c>
      <c r="D130" s="24">
        <v>1.1000000000000001</v>
      </c>
      <c r="E130" s="24">
        <v>5.5</v>
      </c>
      <c r="F130" s="24">
        <v>61.34</v>
      </c>
      <c r="G130" s="13">
        <v>284.33999999999997</v>
      </c>
      <c r="H130" s="14"/>
    </row>
    <row r="131" spans="1:8" s="5" customFormat="1" ht="13.5" thickBot="1" x14ac:dyDescent="0.25">
      <c r="A131" s="114" t="s">
        <v>44</v>
      </c>
      <c r="B131" s="115"/>
      <c r="C131" s="112">
        <f>C118+C120+C127+C130</f>
        <v>1387</v>
      </c>
      <c r="D131" s="112">
        <f>D118+D120+D127+D130</f>
        <v>36.010000000000005</v>
      </c>
      <c r="E131" s="112">
        <f>E118+E120+E127+E130</f>
        <v>41.31</v>
      </c>
      <c r="F131" s="112">
        <f>F118+F120+F127+F130</f>
        <v>224.21</v>
      </c>
      <c r="G131" s="112">
        <f>G118+G120+G127+G130</f>
        <v>1362.74</v>
      </c>
      <c r="H131" s="113"/>
    </row>
    <row r="132" spans="1:8" s="5" customFormat="1" ht="25.5" customHeight="1" x14ac:dyDescent="0.2">
      <c r="A132" s="85" t="s">
        <v>95</v>
      </c>
      <c r="B132" s="86"/>
      <c r="C132" s="86"/>
      <c r="D132" s="86"/>
      <c r="E132" s="86"/>
      <c r="F132" s="86"/>
      <c r="G132" s="86"/>
      <c r="H132" s="87"/>
    </row>
    <row r="133" spans="1:8" x14ac:dyDescent="0.2">
      <c r="A133" s="38" t="s">
        <v>11</v>
      </c>
      <c r="B133" s="10" t="s">
        <v>71</v>
      </c>
      <c r="C133" s="17" t="s">
        <v>47</v>
      </c>
      <c r="D133" s="23">
        <v>20.16</v>
      </c>
      <c r="E133" s="23">
        <v>19.8</v>
      </c>
      <c r="F133" s="23">
        <v>17.37</v>
      </c>
      <c r="G133" s="11">
        <v>286.06</v>
      </c>
      <c r="H133" s="12" t="s">
        <v>176</v>
      </c>
    </row>
    <row r="134" spans="1:8" ht="25.5" x14ac:dyDescent="0.2">
      <c r="A134" s="38"/>
      <c r="B134" s="10" t="s">
        <v>48</v>
      </c>
      <c r="C134" s="17" t="s">
        <v>49</v>
      </c>
      <c r="D134" s="23">
        <v>0.41</v>
      </c>
      <c r="E134" s="23">
        <v>0.3</v>
      </c>
      <c r="F134" s="23">
        <v>13.72</v>
      </c>
      <c r="G134" s="11">
        <v>60.04</v>
      </c>
      <c r="H134" s="12" t="s">
        <v>140</v>
      </c>
    </row>
    <row r="135" spans="1:8" x14ac:dyDescent="0.2">
      <c r="A135" s="38"/>
      <c r="B135" s="10" t="s">
        <v>50</v>
      </c>
      <c r="C135" s="17" t="s">
        <v>31</v>
      </c>
      <c r="D135" s="23">
        <v>3.94</v>
      </c>
      <c r="E135" s="23">
        <v>4.3</v>
      </c>
      <c r="F135" s="23">
        <v>15.07</v>
      </c>
      <c r="G135" s="11">
        <v>96.01</v>
      </c>
      <c r="H135" s="12" t="s">
        <v>141</v>
      </c>
    </row>
    <row r="136" spans="1:8" s="5" customFormat="1" x14ac:dyDescent="0.2">
      <c r="A136" s="78" t="s">
        <v>18</v>
      </c>
      <c r="B136" s="79"/>
      <c r="C136" s="18">
        <v>400</v>
      </c>
      <c r="D136" s="24">
        <v>24.51</v>
      </c>
      <c r="E136" s="24">
        <v>24.400000000000002</v>
      </c>
      <c r="F136" s="24">
        <v>46.160000000000004</v>
      </c>
      <c r="G136" s="13">
        <v>442.11</v>
      </c>
      <c r="H136" s="14"/>
    </row>
    <row r="137" spans="1:8" x14ac:dyDescent="0.2">
      <c r="A137" s="15" t="s">
        <v>19</v>
      </c>
      <c r="B137" s="10" t="s">
        <v>51</v>
      </c>
      <c r="C137" s="17" t="s">
        <v>21</v>
      </c>
      <c r="D137" s="23">
        <v>0.4</v>
      </c>
      <c r="E137" s="23">
        <v>0.4</v>
      </c>
      <c r="F137" s="23">
        <v>9.8000000000000007</v>
      </c>
      <c r="G137" s="11">
        <v>47</v>
      </c>
      <c r="H137" s="12" t="s">
        <v>142</v>
      </c>
    </row>
    <row r="138" spans="1:8" s="5" customFormat="1" x14ac:dyDescent="0.2">
      <c r="A138" s="78" t="s">
        <v>22</v>
      </c>
      <c r="B138" s="79"/>
      <c r="C138" s="18">
        <v>100</v>
      </c>
      <c r="D138" s="24">
        <v>0.4</v>
      </c>
      <c r="E138" s="24">
        <v>0.4</v>
      </c>
      <c r="F138" s="24">
        <v>9.8000000000000007</v>
      </c>
      <c r="G138" s="13">
        <v>47</v>
      </c>
      <c r="H138" s="14"/>
    </row>
    <row r="139" spans="1:8" x14ac:dyDescent="0.2">
      <c r="A139" s="38" t="s">
        <v>23</v>
      </c>
      <c r="B139" s="10" t="s">
        <v>96</v>
      </c>
      <c r="C139" s="17" t="s">
        <v>24</v>
      </c>
      <c r="D139" s="23">
        <v>0.7</v>
      </c>
      <c r="E139" s="23">
        <v>3.01</v>
      </c>
      <c r="F139" s="23">
        <v>4.13</v>
      </c>
      <c r="G139" s="11">
        <v>46.4</v>
      </c>
      <c r="H139" s="12" t="s">
        <v>177</v>
      </c>
    </row>
    <row r="140" spans="1:8" x14ac:dyDescent="0.2">
      <c r="A140" s="38"/>
      <c r="B140" s="10" t="s">
        <v>97</v>
      </c>
      <c r="C140" s="17" t="s">
        <v>31</v>
      </c>
      <c r="D140" s="23">
        <v>10.3</v>
      </c>
      <c r="E140" s="23">
        <v>9.25</v>
      </c>
      <c r="F140" s="23">
        <v>20.12</v>
      </c>
      <c r="G140" s="11">
        <v>180.07</v>
      </c>
      <c r="H140" s="12" t="s">
        <v>178</v>
      </c>
    </row>
    <row r="141" spans="1:8" ht="25.5" x14ac:dyDescent="0.2">
      <c r="A141" s="38"/>
      <c r="B141" s="10" t="s">
        <v>123</v>
      </c>
      <c r="C141" s="17" t="s">
        <v>27</v>
      </c>
      <c r="D141" s="23">
        <v>7.94</v>
      </c>
      <c r="E141" s="23">
        <v>8.39</v>
      </c>
      <c r="F141" s="23">
        <v>5.3</v>
      </c>
      <c r="G141" s="11">
        <v>126.85</v>
      </c>
      <c r="H141" s="12" t="s">
        <v>179</v>
      </c>
    </row>
    <row r="142" spans="1:8" x14ac:dyDescent="0.2">
      <c r="A142" s="38"/>
      <c r="B142" s="10" t="s">
        <v>98</v>
      </c>
      <c r="C142" s="17" t="s">
        <v>29</v>
      </c>
      <c r="D142" s="23">
        <v>2.61</v>
      </c>
      <c r="E142" s="23">
        <v>5.0599999999999996</v>
      </c>
      <c r="F142" s="23">
        <v>27.11</v>
      </c>
      <c r="G142" s="11">
        <v>169</v>
      </c>
      <c r="H142" s="12" t="s">
        <v>180</v>
      </c>
    </row>
    <row r="143" spans="1:8" ht="25.5" x14ac:dyDescent="0.2">
      <c r="A143" s="38"/>
      <c r="B143" s="10" t="s">
        <v>56</v>
      </c>
      <c r="C143" s="17" t="s">
        <v>31</v>
      </c>
      <c r="D143" s="23">
        <v>0.31</v>
      </c>
      <c r="E143" s="23">
        <v>0.31</v>
      </c>
      <c r="F143" s="23">
        <v>16.649999999999999</v>
      </c>
      <c r="G143" s="11">
        <v>70.92</v>
      </c>
      <c r="H143" s="12" t="s">
        <v>147</v>
      </c>
    </row>
    <row r="144" spans="1:8" x14ac:dyDescent="0.2">
      <c r="A144" s="38"/>
      <c r="B144" s="10" t="s">
        <v>32</v>
      </c>
      <c r="C144" s="17" t="s">
        <v>33</v>
      </c>
      <c r="D144" s="23">
        <v>2.21</v>
      </c>
      <c r="E144" s="23">
        <v>0.28000000000000003</v>
      </c>
      <c r="F144" s="23">
        <v>0.59</v>
      </c>
      <c r="G144" s="11">
        <v>65.459999999999994</v>
      </c>
      <c r="H144" s="12" t="s">
        <v>137</v>
      </c>
    </row>
    <row r="145" spans="1:8" x14ac:dyDescent="0.2">
      <c r="A145" s="38"/>
      <c r="B145" s="10" t="s">
        <v>34</v>
      </c>
      <c r="C145" s="17" t="s">
        <v>35</v>
      </c>
      <c r="D145" s="23">
        <v>1.34</v>
      </c>
      <c r="E145" s="23">
        <v>0.26</v>
      </c>
      <c r="F145" s="23">
        <v>0.57999999999999996</v>
      </c>
      <c r="G145" s="11">
        <v>55.18</v>
      </c>
      <c r="H145" s="12" t="s">
        <v>137</v>
      </c>
    </row>
    <row r="146" spans="1:8" s="5" customFormat="1" x14ac:dyDescent="0.2">
      <c r="A146" s="78" t="s">
        <v>36</v>
      </c>
      <c r="B146" s="79"/>
      <c r="C146" s="18">
        <v>662</v>
      </c>
      <c r="D146" s="24">
        <v>25.41</v>
      </c>
      <c r="E146" s="24">
        <v>26.56</v>
      </c>
      <c r="F146" s="24">
        <v>74.48</v>
      </c>
      <c r="G146" s="13">
        <v>713.87999999999988</v>
      </c>
      <c r="H146" s="14"/>
    </row>
    <row r="147" spans="1:8" ht="25.5" x14ac:dyDescent="0.2">
      <c r="A147" s="38" t="s">
        <v>37</v>
      </c>
      <c r="B147" s="10" t="s">
        <v>69</v>
      </c>
      <c r="C147" s="17" t="s">
        <v>60</v>
      </c>
      <c r="D147" s="23">
        <v>0.6</v>
      </c>
      <c r="E147" s="23">
        <v>1.34</v>
      </c>
      <c r="F147" s="23">
        <v>52.64</v>
      </c>
      <c r="G147" s="11">
        <v>180</v>
      </c>
      <c r="H147" s="12" t="s">
        <v>156</v>
      </c>
    </row>
    <row r="148" spans="1:8" x14ac:dyDescent="0.2">
      <c r="A148" s="38"/>
      <c r="B148" s="10" t="s">
        <v>99</v>
      </c>
      <c r="C148" s="17" t="s">
        <v>47</v>
      </c>
      <c r="D148" s="23">
        <v>1.9</v>
      </c>
      <c r="E148" s="23">
        <v>4.75</v>
      </c>
      <c r="F148" s="23">
        <v>7.98</v>
      </c>
      <c r="G148" s="11">
        <v>134.9</v>
      </c>
      <c r="H148" s="12" t="s">
        <v>164</v>
      </c>
    </row>
    <row r="149" spans="1:8" s="5" customFormat="1" x14ac:dyDescent="0.2">
      <c r="A149" s="78" t="s">
        <v>41</v>
      </c>
      <c r="B149" s="79"/>
      <c r="C149" s="18">
        <v>250</v>
      </c>
      <c r="D149" s="24">
        <v>2.5</v>
      </c>
      <c r="E149" s="24">
        <v>6.09</v>
      </c>
      <c r="F149" s="24">
        <v>60.620000000000005</v>
      </c>
      <c r="G149" s="13">
        <v>314.89999999999998</v>
      </c>
      <c r="H149" s="14"/>
    </row>
    <row r="150" spans="1:8" s="5" customFormat="1" ht="13.5" thickBot="1" x14ac:dyDescent="0.25">
      <c r="A150" s="101" t="s">
        <v>44</v>
      </c>
      <c r="B150" s="102"/>
      <c r="C150" s="103">
        <f>C136+C138+C146+C149</f>
        <v>1412</v>
      </c>
      <c r="D150" s="103">
        <f>D136+D138+D146+D149</f>
        <v>52.82</v>
      </c>
      <c r="E150" s="103">
        <f>E136+E138+E146+E149</f>
        <v>57.45</v>
      </c>
      <c r="F150" s="103">
        <f>F136+F138+F146+F149</f>
        <v>191.06</v>
      </c>
      <c r="G150" s="104">
        <f>G136+G138+G146+G149</f>
        <v>1517.8899999999999</v>
      </c>
      <c r="H150" s="105"/>
    </row>
    <row r="151" spans="1:8" s="5" customFormat="1" ht="26.25" customHeight="1" x14ac:dyDescent="0.2">
      <c r="A151" s="85" t="s">
        <v>100</v>
      </c>
      <c r="B151" s="86"/>
      <c r="C151" s="86"/>
      <c r="D151" s="86"/>
      <c r="E151" s="86"/>
      <c r="F151" s="86"/>
      <c r="G151" s="86"/>
      <c r="H151" s="87"/>
    </row>
    <row r="152" spans="1:8" ht="25.5" x14ac:dyDescent="0.2">
      <c r="A152" s="38" t="s">
        <v>11</v>
      </c>
      <c r="B152" s="10" t="s">
        <v>101</v>
      </c>
      <c r="C152" s="17" t="s">
        <v>17</v>
      </c>
      <c r="D152" s="23">
        <v>2.66</v>
      </c>
      <c r="E152" s="23">
        <v>5.34</v>
      </c>
      <c r="F152" s="23">
        <v>46.66</v>
      </c>
      <c r="G152" s="11">
        <v>160</v>
      </c>
      <c r="H152" s="12" t="s">
        <v>158</v>
      </c>
    </row>
    <row r="153" spans="1:8" ht="25.5" x14ac:dyDescent="0.2">
      <c r="A153" s="38"/>
      <c r="B153" s="10" t="s">
        <v>14</v>
      </c>
      <c r="C153" s="17" t="s">
        <v>15</v>
      </c>
      <c r="D153" s="23">
        <v>1.57</v>
      </c>
      <c r="E153" s="23">
        <v>3.65</v>
      </c>
      <c r="F153" s="23">
        <v>10.36</v>
      </c>
      <c r="G153" s="11">
        <v>80.7</v>
      </c>
      <c r="H153" s="12" t="s">
        <v>129</v>
      </c>
    </row>
    <row r="154" spans="1:8" x14ac:dyDescent="0.2">
      <c r="A154" s="38"/>
      <c r="B154" s="10" t="s">
        <v>75</v>
      </c>
      <c r="C154" s="17" t="s">
        <v>31</v>
      </c>
      <c r="D154" s="23">
        <v>2.83</v>
      </c>
      <c r="E154" s="23">
        <v>2.88</v>
      </c>
      <c r="F154" s="23">
        <v>11.47</v>
      </c>
      <c r="G154" s="11">
        <v>83.36</v>
      </c>
      <c r="H154" s="12" t="s">
        <v>159</v>
      </c>
    </row>
    <row r="155" spans="1:8" s="5" customFormat="1" x14ac:dyDescent="0.2">
      <c r="A155" s="78" t="s">
        <v>18</v>
      </c>
      <c r="B155" s="79"/>
      <c r="C155" s="18">
        <v>405</v>
      </c>
      <c r="D155" s="24">
        <v>7.0600000000000005</v>
      </c>
      <c r="E155" s="24">
        <v>11.870000000000001</v>
      </c>
      <c r="F155" s="24">
        <v>68.489999999999995</v>
      </c>
      <c r="G155" s="13">
        <v>324.06</v>
      </c>
      <c r="H155" s="14"/>
    </row>
    <row r="156" spans="1:8" x14ac:dyDescent="0.2">
      <c r="A156" s="15" t="s">
        <v>19</v>
      </c>
      <c r="B156" s="10" t="s">
        <v>20</v>
      </c>
      <c r="C156" s="17" t="s">
        <v>21</v>
      </c>
      <c r="D156" s="23">
        <v>0.41</v>
      </c>
      <c r="E156" s="23">
        <v>0.08</v>
      </c>
      <c r="F156" s="23">
        <v>13.1</v>
      </c>
      <c r="G156" s="11">
        <v>70</v>
      </c>
      <c r="H156" s="12" t="s">
        <v>131</v>
      </c>
    </row>
    <row r="157" spans="1:8" s="5" customFormat="1" x14ac:dyDescent="0.2">
      <c r="A157" s="78" t="s">
        <v>22</v>
      </c>
      <c r="B157" s="79"/>
      <c r="C157" s="18">
        <v>100</v>
      </c>
      <c r="D157" s="24">
        <v>0.41</v>
      </c>
      <c r="E157" s="24">
        <v>0.08</v>
      </c>
      <c r="F157" s="24">
        <v>13.1</v>
      </c>
      <c r="G157" s="13">
        <v>70</v>
      </c>
      <c r="H157" s="14"/>
    </row>
    <row r="158" spans="1:8" x14ac:dyDescent="0.2">
      <c r="A158" s="38" t="s">
        <v>23</v>
      </c>
      <c r="B158" s="10" t="s">
        <v>52</v>
      </c>
      <c r="C158" s="17" t="s">
        <v>24</v>
      </c>
      <c r="D158" s="23">
        <v>1.43</v>
      </c>
      <c r="E158" s="23">
        <v>4.12</v>
      </c>
      <c r="F158" s="23">
        <v>5.51</v>
      </c>
      <c r="G158" s="11">
        <v>64.709999999999994</v>
      </c>
      <c r="H158" s="12" t="s">
        <v>181</v>
      </c>
    </row>
    <row r="159" spans="1:8" x14ac:dyDescent="0.2">
      <c r="A159" s="38"/>
      <c r="B159" s="10" t="s">
        <v>102</v>
      </c>
      <c r="C159" s="17" t="s">
        <v>31</v>
      </c>
      <c r="D159" s="23">
        <v>3.26</v>
      </c>
      <c r="E159" s="23">
        <v>2.29</v>
      </c>
      <c r="F159" s="23">
        <v>16.22</v>
      </c>
      <c r="G159" s="11">
        <v>62.73</v>
      </c>
      <c r="H159" s="12" t="s">
        <v>182</v>
      </c>
    </row>
    <row r="160" spans="1:8" x14ac:dyDescent="0.2">
      <c r="A160" s="38"/>
      <c r="B160" s="10" t="s">
        <v>85</v>
      </c>
      <c r="C160" s="17" t="s">
        <v>27</v>
      </c>
      <c r="D160" s="23">
        <v>10.83</v>
      </c>
      <c r="E160" s="23">
        <v>4.42</v>
      </c>
      <c r="F160" s="23">
        <v>11.14</v>
      </c>
      <c r="G160" s="11">
        <v>91.06</v>
      </c>
      <c r="H160" s="12" t="s">
        <v>168</v>
      </c>
    </row>
    <row r="161" spans="1:8" x14ac:dyDescent="0.2">
      <c r="A161" s="38"/>
      <c r="B161" s="10" t="s">
        <v>103</v>
      </c>
      <c r="C161" s="17" t="s">
        <v>29</v>
      </c>
      <c r="D161" s="23">
        <v>4.7300000000000004</v>
      </c>
      <c r="E161" s="23">
        <v>5.0199999999999996</v>
      </c>
      <c r="F161" s="23">
        <v>26.39</v>
      </c>
      <c r="G161" s="11">
        <v>156.62</v>
      </c>
      <c r="H161" s="12" t="s">
        <v>183</v>
      </c>
    </row>
    <row r="162" spans="1:8" x14ac:dyDescent="0.2">
      <c r="A162" s="38"/>
      <c r="B162" s="10" t="s">
        <v>121</v>
      </c>
      <c r="C162" s="17" t="s">
        <v>31</v>
      </c>
      <c r="D162" s="23">
        <v>1.73</v>
      </c>
      <c r="E162" s="23">
        <v>0.11</v>
      </c>
      <c r="F162" s="23">
        <v>27.76</v>
      </c>
      <c r="G162" s="11">
        <v>118.19</v>
      </c>
      <c r="H162" s="12" t="s">
        <v>155</v>
      </c>
    </row>
    <row r="163" spans="1:8" x14ac:dyDescent="0.2">
      <c r="A163" s="38"/>
      <c r="B163" s="10" t="s">
        <v>86</v>
      </c>
      <c r="C163" s="17" t="s">
        <v>15</v>
      </c>
      <c r="D163" s="23">
        <v>1.25</v>
      </c>
      <c r="E163" s="23">
        <v>2.5</v>
      </c>
      <c r="F163" s="23">
        <v>17.5</v>
      </c>
      <c r="G163" s="11">
        <v>62.5</v>
      </c>
      <c r="H163" s="12" t="s">
        <v>170</v>
      </c>
    </row>
    <row r="164" spans="1:8" x14ac:dyDescent="0.2">
      <c r="A164" s="38"/>
      <c r="B164" s="10" t="s">
        <v>34</v>
      </c>
      <c r="C164" s="17" t="s">
        <v>35</v>
      </c>
      <c r="D164" s="23">
        <v>1.34</v>
      </c>
      <c r="E164" s="23">
        <v>0.26</v>
      </c>
      <c r="F164" s="23">
        <v>0.57999999999999996</v>
      </c>
      <c r="G164" s="11">
        <v>55.18</v>
      </c>
      <c r="H164" s="12" t="s">
        <v>137</v>
      </c>
    </row>
    <row r="165" spans="1:8" s="5" customFormat="1" x14ac:dyDescent="0.2">
      <c r="A165" s="78" t="s">
        <v>36</v>
      </c>
      <c r="B165" s="79"/>
      <c r="C165" s="18">
        <v>659</v>
      </c>
      <c r="D165" s="24">
        <v>23.79</v>
      </c>
      <c r="E165" s="24">
        <v>16.22</v>
      </c>
      <c r="F165" s="24">
        <v>102.72</v>
      </c>
      <c r="G165" s="13">
        <v>576.08000000000004</v>
      </c>
      <c r="H165" s="14"/>
    </row>
    <row r="166" spans="1:8" x14ac:dyDescent="0.2">
      <c r="A166" s="38" t="s">
        <v>37</v>
      </c>
      <c r="B166" s="10" t="s">
        <v>104</v>
      </c>
      <c r="C166" s="17" t="s">
        <v>60</v>
      </c>
      <c r="D166" s="23">
        <v>1.2</v>
      </c>
      <c r="E166" s="23">
        <v>1.7</v>
      </c>
      <c r="F166" s="23">
        <v>30.68</v>
      </c>
      <c r="G166" s="11">
        <v>138.01</v>
      </c>
      <c r="H166" s="12" t="s">
        <v>184</v>
      </c>
    </row>
    <row r="167" spans="1:8" x14ac:dyDescent="0.2">
      <c r="A167" s="38"/>
      <c r="B167" s="10" t="s">
        <v>70</v>
      </c>
      <c r="C167" s="17" t="s">
        <v>47</v>
      </c>
      <c r="D167" s="23">
        <v>5.51</v>
      </c>
      <c r="E167" s="23">
        <v>4.75</v>
      </c>
      <c r="F167" s="23">
        <v>9.1199999999999992</v>
      </c>
      <c r="G167" s="11">
        <v>101.65</v>
      </c>
      <c r="H167" s="12" t="s">
        <v>157</v>
      </c>
    </row>
    <row r="168" spans="1:8" s="5" customFormat="1" x14ac:dyDescent="0.2">
      <c r="A168" s="78" t="s">
        <v>41</v>
      </c>
      <c r="B168" s="79"/>
      <c r="C168" s="18">
        <v>250</v>
      </c>
      <c r="D168" s="24">
        <v>6.71</v>
      </c>
      <c r="E168" s="24">
        <v>6.45</v>
      </c>
      <c r="F168" s="24">
        <v>39.799999999999997</v>
      </c>
      <c r="G168" s="13">
        <v>239.66</v>
      </c>
      <c r="H168" s="14"/>
    </row>
    <row r="169" spans="1:8" s="5" customFormat="1" ht="13.5" thickBot="1" x14ac:dyDescent="0.25">
      <c r="A169" s="101" t="s">
        <v>44</v>
      </c>
      <c r="B169" s="102"/>
      <c r="C169" s="103">
        <f>C155+C157+C165+C168</f>
        <v>1414</v>
      </c>
      <c r="D169" s="103">
        <f>D155+D157+D165+D168</f>
        <v>37.97</v>
      </c>
      <c r="E169" s="103">
        <f>E155+E157+E165+E168</f>
        <v>34.620000000000005</v>
      </c>
      <c r="F169" s="103">
        <f>F155+F157+F165+F168</f>
        <v>224.11</v>
      </c>
      <c r="G169" s="104">
        <f>G155+G157+G165+G168</f>
        <v>1209.8000000000002</v>
      </c>
      <c r="H169" s="105"/>
    </row>
    <row r="170" spans="1:8" s="5" customFormat="1" ht="27.75" customHeight="1" x14ac:dyDescent="0.2">
      <c r="A170" s="85" t="s">
        <v>105</v>
      </c>
      <c r="B170" s="86"/>
      <c r="C170" s="86"/>
      <c r="D170" s="86"/>
      <c r="E170" s="86"/>
      <c r="F170" s="86"/>
      <c r="G170" s="86"/>
      <c r="H170" s="87"/>
    </row>
    <row r="171" spans="1:8" x14ac:dyDescent="0.2">
      <c r="A171" s="38" t="s">
        <v>11</v>
      </c>
      <c r="B171" s="10" t="s">
        <v>83</v>
      </c>
      <c r="C171" s="17" t="s">
        <v>42</v>
      </c>
      <c r="D171" s="23">
        <v>9.69</v>
      </c>
      <c r="E171" s="23">
        <v>16.59</v>
      </c>
      <c r="F171" s="23">
        <v>6.66</v>
      </c>
      <c r="G171" s="11">
        <v>162.81</v>
      </c>
      <c r="H171" s="12" t="s">
        <v>165</v>
      </c>
    </row>
    <row r="172" spans="1:8" x14ac:dyDescent="0.2">
      <c r="A172" s="38"/>
      <c r="B172" s="10" t="s">
        <v>63</v>
      </c>
      <c r="C172" s="17" t="s">
        <v>64</v>
      </c>
      <c r="D172" s="23">
        <v>3.52</v>
      </c>
      <c r="E172" s="23">
        <v>3.3</v>
      </c>
      <c r="F172" s="23">
        <v>13.58</v>
      </c>
      <c r="G172" s="11">
        <v>59.4</v>
      </c>
      <c r="H172" s="12" t="s">
        <v>149</v>
      </c>
    </row>
    <row r="173" spans="1:8" x14ac:dyDescent="0.2">
      <c r="A173" s="38"/>
      <c r="B173" s="10" t="s">
        <v>16</v>
      </c>
      <c r="C173" s="17" t="s">
        <v>17</v>
      </c>
      <c r="D173" s="23">
        <v>4</v>
      </c>
      <c r="E173" s="23">
        <v>5.86</v>
      </c>
      <c r="F173" s="23">
        <v>24.36</v>
      </c>
      <c r="G173" s="11">
        <v>96</v>
      </c>
      <c r="H173" s="12" t="s">
        <v>130</v>
      </c>
    </row>
    <row r="174" spans="1:8" s="5" customFormat="1" x14ac:dyDescent="0.2">
      <c r="A174" s="78" t="s">
        <v>18</v>
      </c>
      <c r="B174" s="79"/>
      <c r="C174" s="18">
        <v>403</v>
      </c>
      <c r="D174" s="24">
        <v>17.21</v>
      </c>
      <c r="E174" s="24">
        <v>25.75</v>
      </c>
      <c r="F174" s="24">
        <v>44.6</v>
      </c>
      <c r="G174" s="13">
        <v>318.21000000000004</v>
      </c>
      <c r="H174" s="14"/>
    </row>
    <row r="175" spans="1:8" x14ac:dyDescent="0.2">
      <c r="A175" s="15" t="s">
        <v>19</v>
      </c>
      <c r="B175" s="10" t="s">
        <v>76</v>
      </c>
      <c r="C175" s="17" t="s">
        <v>21</v>
      </c>
      <c r="D175" s="23">
        <v>1.5</v>
      </c>
      <c r="E175" s="23">
        <v>0.5</v>
      </c>
      <c r="F175" s="23">
        <v>21</v>
      </c>
      <c r="G175" s="11">
        <v>96</v>
      </c>
      <c r="H175" s="12" t="s">
        <v>142</v>
      </c>
    </row>
    <row r="176" spans="1:8" s="5" customFormat="1" x14ac:dyDescent="0.2">
      <c r="A176" s="78" t="s">
        <v>22</v>
      </c>
      <c r="B176" s="79"/>
      <c r="C176" s="18">
        <v>100</v>
      </c>
      <c r="D176" s="24">
        <v>1.5</v>
      </c>
      <c r="E176" s="24">
        <v>0.5</v>
      </c>
      <c r="F176" s="24">
        <v>21</v>
      </c>
      <c r="G176" s="13">
        <v>96</v>
      </c>
      <c r="H176" s="14"/>
    </row>
    <row r="177" spans="1:8" x14ac:dyDescent="0.2">
      <c r="A177" s="38" t="s">
        <v>23</v>
      </c>
      <c r="B177" s="10" t="s">
        <v>126</v>
      </c>
      <c r="C177" s="17" t="s">
        <v>24</v>
      </c>
      <c r="D177" s="23">
        <v>0.54</v>
      </c>
      <c r="E177" s="23">
        <v>3.05</v>
      </c>
      <c r="F177" s="23">
        <v>1.72</v>
      </c>
      <c r="G177" s="11">
        <v>36.4</v>
      </c>
      <c r="H177" s="12" t="s">
        <v>185</v>
      </c>
    </row>
    <row r="178" spans="1:8" x14ac:dyDescent="0.2">
      <c r="A178" s="38"/>
      <c r="B178" s="10" t="s">
        <v>106</v>
      </c>
      <c r="C178" s="17">
        <v>180</v>
      </c>
      <c r="D178" s="23">
        <v>3.6</v>
      </c>
      <c r="E178" s="23">
        <v>5.4</v>
      </c>
      <c r="F178" s="23">
        <v>37.15</v>
      </c>
      <c r="G178" s="11">
        <v>270</v>
      </c>
      <c r="H178" s="12" t="s">
        <v>186</v>
      </c>
    </row>
    <row r="179" spans="1:8" x14ac:dyDescent="0.2">
      <c r="A179" s="38"/>
      <c r="B179" s="10" t="s">
        <v>107</v>
      </c>
      <c r="C179" s="17" t="s">
        <v>59</v>
      </c>
      <c r="D179" s="23">
        <v>6.93</v>
      </c>
      <c r="E179" s="23">
        <v>8.91</v>
      </c>
      <c r="F179" s="23">
        <v>29.67</v>
      </c>
      <c r="G179" s="11">
        <v>229.7</v>
      </c>
      <c r="H179" s="12" t="s">
        <v>187</v>
      </c>
    </row>
    <row r="180" spans="1:8" x14ac:dyDescent="0.2">
      <c r="A180" s="38"/>
      <c r="B180" s="10" t="s">
        <v>40</v>
      </c>
      <c r="C180" s="17" t="s">
        <v>17</v>
      </c>
      <c r="D180" s="23">
        <v>0</v>
      </c>
      <c r="E180" s="23">
        <v>0</v>
      </c>
      <c r="F180" s="23">
        <v>3.64</v>
      </c>
      <c r="G180" s="11">
        <v>14.84</v>
      </c>
      <c r="H180" s="12" t="s">
        <v>138</v>
      </c>
    </row>
    <row r="181" spans="1:8" x14ac:dyDescent="0.2">
      <c r="A181" s="38"/>
      <c r="B181" s="10" t="s">
        <v>32</v>
      </c>
      <c r="C181" s="17" t="s">
        <v>33</v>
      </c>
      <c r="D181" s="23">
        <v>2.21</v>
      </c>
      <c r="E181" s="23">
        <v>0.28000000000000003</v>
      </c>
      <c r="F181" s="23">
        <v>0.59</v>
      </c>
      <c r="G181" s="11">
        <v>65.459999999999994</v>
      </c>
      <c r="H181" s="12" t="s">
        <v>137</v>
      </c>
    </row>
    <row r="182" spans="1:8" x14ac:dyDescent="0.2">
      <c r="A182" s="38"/>
      <c r="B182" s="10" t="s">
        <v>34</v>
      </c>
      <c r="C182" s="17" t="s">
        <v>35</v>
      </c>
      <c r="D182" s="23">
        <v>1.34</v>
      </c>
      <c r="E182" s="23">
        <v>0.26</v>
      </c>
      <c r="F182" s="23">
        <v>0.57999999999999996</v>
      </c>
      <c r="G182" s="11">
        <v>55.18</v>
      </c>
      <c r="H182" s="12" t="s">
        <v>137</v>
      </c>
    </row>
    <row r="183" spans="1:8" s="5" customFormat="1" x14ac:dyDescent="0.2">
      <c r="A183" s="78" t="s">
        <v>36</v>
      </c>
      <c r="B183" s="79"/>
      <c r="C183" s="18">
        <v>632</v>
      </c>
      <c r="D183" s="24">
        <v>14.64</v>
      </c>
      <c r="E183" s="24">
        <v>19.840000000000003</v>
      </c>
      <c r="F183" s="24">
        <v>75.210000000000008</v>
      </c>
      <c r="G183" s="13">
        <v>697.73</v>
      </c>
      <c r="H183" s="14"/>
    </row>
    <row r="184" spans="1:8" x14ac:dyDescent="0.2">
      <c r="A184" s="38" t="s">
        <v>37</v>
      </c>
      <c r="B184" s="10" t="s">
        <v>118</v>
      </c>
      <c r="C184" s="17" t="s">
        <v>60</v>
      </c>
      <c r="D184" s="23">
        <v>3.7</v>
      </c>
      <c r="E184" s="23">
        <v>6.26</v>
      </c>
      <c r="F184" s="23">
        <v>40.72</v>
      </c>
      <c r="G184" s="11">
        <v>126.7</v>
      </c>
      <c r="H184" s="12" t="s">
        <v>188</v>
      </c>
    </row>
    <row r="185" spans="1:8" ht="29.25" customHeight="1" x14ac:dyDescent="0.2">
      <c r="A185" s="38"/>
      <c r="B185" s="10" t="s">
        <v>81</v>
      </c>
      <c r="C185" s="17" t="s">
        <v>47</v>
      </c>
      <c r="D185" s="23">
        <v>5.51</v>
      </c>
      <c r="E185" s="23">
        <v>4.75</v>
      </c>
      <c r="F185" s="23">
        <v>7.98</v>
      </c>
      <c r="G185" s="11">
        <v>83.6</v>
      </c>
      <c r="H185" s="12" t="s">
        <v>164</v>
      </c>
    </row>
    <row r="186" spans="1:8" s="5" customFormat="1" ht="15.75" customHeight="1" x14ac:dyDescent="0.2">
      <c r="A186" s="78" t="s">
        <v>41</v>
      </c>
      <c r="B186" s="79"/>
      <c r="C186" s="18">
        <v>250</v>
      </c>
      <c r="D186" s="24">
        <v>9.2100000000000009</v>
      </c>
      <c r="E186" s="24">
        <v>11.01</v>
      </c>
      <c r="F186" s="24">
        <v>48.7</v>
      </c>
      <c r="G186" s="13">
        <v>210.3</v>
      </c>
      <c r="H186" s="14"/>
    </row>
    <row r="187" spans="1:8" s="5" customFormat="1" ht="13.5" thickBot="1" x14ac:dyDescent="0.25">
      <c r="A187" s="101" t="s">
        <v>44</v>
      </c>
      <c r="B187" s="102"/>
      <c r="C187" s="103">
        <f>C174+C176+C183+C186</f>
        <v>1385</v>
      </c>
      <c r="D187" s="103">
        <f>D174+D176+D183+D186</f>
        <v>42.56</v>
      </c>
      <c r="E187" s="103">
        <f>E174+E176+E183+E186</f>
        <v>57.1</v>
      </c>
      <c r="F187" s="103">
        <f>F174+F176+F183+F186</f>
        <v>189.51</v>
      </c>
      <c r="G187" s="104">
        <f>G174+G176+G183+G186</f>
        <v>1322.24</v>
      </c>
      <c r="H187" s="105"/>
    </row>
    <row r="188" spans="1:8" s="5" customFormat="1" ht="27" customHeight="1" x14ac:dyDescent="0.2">
      <c r="A188" s="85" t="s">
        <v>108</v>
      </c>
      <c r="B188" s="86"/>
      <c r="C188" s="86"/>
      <c r="D188" s="86"/>
      <c r="E188" s="86"/>
      <c r="F188" s="86"/>
      <c r="G188" s="86"/>
      <c r="H188" s="87"/>
    </row>
    <row r="189" spans="1:8" ht="25.5" x14ac:dyDescent="0.2">
      <c r="A189" s="38" t="s">
        <v>11</v>
      </c>
      <c r="B189" s="10" t="s">
        <v>109</v>
      </c>
      <c r="C189" s="17" t="s">
        <v>74</v>
      </c>
      <c r="D189" s="23">
        <v>1.95</v>
      </c>
      <c r="E189" s="23">
        <v>2.34</v>
      </c>
      <c r="F189" s="23">
        <v>66.98</v>
      </c>
      <c r="G189" s="11">
        <v>181.74</v>
      </c>
      <c r="H189" s="12" t="s">
        <v>139</v>
      </c>
    </row>
    <row r="190" spans="1:8" ht="25.5" x14ac:dyDescent="0.2">
      <c r="A190" s="38"/>
      <c r="B190" s="10" t="s">
        <v>48</v>
      </c>
      <c r="C190" s="17" t="s">
        <v>49</v>
      </c>
      <c r="D190" s="23">
        <v>0.41</v>
      </c>
      <c r="E190" s="23">
        <v>0.3</v>
      </c>
      <c r="F190" s="23">
        <v>13.72</v>
      </c>
      <c r="G190" s="11">
        <v>60.04</v>
      </c>
      <c r="H190" s="12" t="s">
        <v>140</v>
      </c>
    </row>
    <row r="191" spans="1:8" x14ac:dyDescent="0.2">
      <c r="A191" s="38"/>
      <c r="B191" s="10" t="s">
        <v>50</v>
      </c>
      <c r="C191" s="17" t="s">
        <v>31</v>
      </c>
      <c r="D191" s="23">
        <v>3.94</v>
      </c>
      <c r="E191" s="23">
        <v>4.3</v>
      </c>
      <c r="F191" s="23">
        <v>15.07</v>
      </c>
      <c r="G191" s="11">
        <v>96.01</v>
      </c>
      <c r="H191" s="12" t="s">
        <v>141</v>
      </c>
    </row>
    <row r="192" spans="1:8" s="5" customFormat="1" x14ac:dyDescent="0.2">
      <c r="A192" s="78" t="s">
        <v>18</v>
      </c>
      <c r="B192" s="79"/>
      <c r="C192" s="18">
        <v>405</v>
      </c>
      <c r="D192" s="24">
        <v>6.3</v>
      </c>
      <c r="E192" s="24">
        <v>6.9399999999999995</v>
      </c>
      <c r="F192" s="24">
        <v>95.77000000000001</v>
      </c>
      <c r="G192" s="13">
        <v>337.79</v>
      </c>
      <c r="H192" s="14"/>
    </row>
    <row r="193" spans="1:8" x14ac:dyDescent="0.2">
      <c r="A193" s="15" t="s">
        <v>19</v>
      </c>
      <c r="B193" s="10" t="s">
        <v>20</v>
      </c>
      <c r="C193" s="17" t="s">
        <v>21</v>
      </c>
      <c r="D193" s="23">
        <v>0.41</v>
      </c>
      <c r="E193" s="23">
        <v>0.08</v>
      </c>
      <c r="F193" s="23">
        <v>13.1</v>
      </c>
      <c r="G193" s="11">
        <v>70</v>
      </c>
      <c r="H193" s="12" t="s">
        <v>131</v>
      </c>
    </row>
    <row r="194" spans="1:8" s="5" customFormat="1" x14ac:dyDescent="0.2">
      <c r="A194" s="78" t="s">
        <v>22</v>
      </c>
      <c r="B194" s="79"/>
      <c r="C194" s="18">
        <v>100</v>
      </c>
      <c r="D194" s="24">
        <v>0.41</v>
      </c>
      <c r="E194" s="24">
        <v>0.08</v>
      </c>
      <c r="F194" s="24">
        <v>13.1</v>
      </c>
      <c r="G194" s="13">
        <v>70</v>
      </c>
      <c r="H194" s="14"/>
    </row>
    <row r="195" spans="1:8" ht="25.5" x14ac:dyDescent="0.2">
      <c r="A195" s="38" t="s">
        <v>23</v>
      </c>
      <c r="B195" s="10" t="s">
        <v>110</v>
      </c>
      <c r="C195" s="17" t="s">
        <v>24</v>
      </c>
      <c r="D195" s="23">
        <v>0.88</v>
      </c>
      <c r="E195" s="23">
        <v>3.09</v>
      </c>
      <c r="F195" s="23">
        <v>4.62</v>
      </c>
      <c r="G195" s="11">
        <v>49.75</v>
      </c>
      <c r="H195" s="12" t="s">
        <v>189</v>
      </c>
    </row>
    <row r="196" spans="1:8" x14ac:dyDescent="0.2">
      <c r="A196" s="38"/>
      <c r="B196" s="10" t="s">
        <v>111</v>
      </c>
      <c r="C196" s="17" t="s">
        <v>31</v>
      </c>
      <c r="D196" s="23">
        <v>5.4</v>
      </c>
      <c r="E196" s="23">
        <v>5.22</v>
      </c>
      <c r="F196" s="23">
        <v>22.64</v>
      </c>
      <c r="G196" s="11">
        <v>188.23</v>
      </c>
      <c r="H196" s="12" t="s">
        <v>167</v>
      </c>
    </row>
    <row r="197" spans="1:8" x14ac:dyDescent="0.2">
      <c r="A197" s="38"/>
      <c r="B197" s="10" t="s">
        <v>112</v>
      </c>
      <c r="C197" s="17" t="s">
        <v>27</v>
      </c>
      <c r="D197" s="23">
        <v>7.66</v>
      </c>
      <c r="E197" s="23">
        <v>4.03</v>
      </c>
      <c r="F197" s="23">
        <v>6.17</v>
      </c>
      <c r="G197" s="11">
        <v>91.2</v>
      </c>
      <c r="H197" s="12" t="s">
        <v>190</v>
      </c>
    </row>
    <row r="198" spans="1:8" x14ac:dyDescent="0.2">
      <c r="A198" s="38"/>
      <c r="B198" s="10" t="s">
        <v>68</v>
      </c>
      <c r="C198" s="17" t="s">
        <v>29</v>
      </c>
      <c r="D198" s="23">
        <v>2.65</v>
      </c>
      <c r="E198" s="23">
        <v>1.76</v>
      </c>
      <c r="F198" s="23">
        <v>8.49</v>
      </c>
      <c r="G198" s="11">
        <v>61.91</v>
      </c>
      <c r="H198" s="12" t="s">
        <v>154</v>
      </c>
    </row>
    <row r="199" spans="1:8" ht="25.5" x14ac:dyDescent="0.2">
      <c r="A199" s="38"/>
      <c r="B199" s="10" t="s">
        <v>56</v>
      </c>
      <c r="C199" s="17" t="s">
        <v>31</v>
      </c>
      <c r="D199" s="23">
        <v>0.31</v>
      </c>
      <c r="E199" s="23">
        <v>0.31</v>
      </c>
      <c r="F199" s="23">
        <v>16.649999999999999</v>
      </c>
      <c r="G199" s="11">
        <v>70.92</v>
      </c>
      <c r="H199" s="12" t="s">
        <v>147</v>
      </c>
    </row>
    <row r="200" spans="1:8" x14ac:dyDescent="0.2">
      <c r="A200" s="38"/>
      <c r="B200" s="10" t="s">
        <v>32</v>
      </c>
      <c r="C200" s="17" t="s">
        <v>33</v>
      </c>
      <c r="D200" s="23">
        <v>2.21</v>
      </c>
      <c r="E200" s="23">
        <v>0.28000000000000003</v>
      </c>
      <c r="F200" s="23">
        <v>0.59</v>
      </c>
      <c r="G200" s="11">
        <v>65.459999999999994</v>
      </c>
      <c r="H200" s="12" t="s">
        <v>137</v>
      </c>
    </row>
    <row r="201" spans="1:8" x14ac:dyDescent="0.2">
      <c r="A201" s="38"/>
      <c r="B201" s="10" t="s">
        <v>34</v>
      </c>
      <c r="C201" s="17" t="s">
        <v>35</v>
      </c>
      <c r="D201" s="23">
        <v>1.34</v>
      </c>
      <c r="E201" s="23">
        <v>0.26</v>
      </c>
      <c r="F201" s="23">
        <v>0.57999999999999996</v>
      </c>
      <c r="G201" s="11">
        <v>55.18</v>
      </c>
      <c r="H201" s="12" t="s">
        <v>137</v>
      </c>
    </row>
    <row r="202" spans="1:8" s="5" customFormat="1" x14ac:dyDescent="0.2">
      <c r="A202" s="78" t="s">
        <v>36</v>
      </c>
      <c r="B202" s="79"/>
      <c r="C202" s="18">
        <v>662</v>
      </c>
      <c r="D202" s="24">
        <v>20.45</v>
      </c>
      <c r="E202" s="24">
        <v>14.95</v>
      </c>
      <c r="F202" s="24">
        <v>59.74</v>
      </c>
      <c r="G202" s="13">
        <v>582.65</v>
      </c>
      <c r="H202" s="14"/>
    </row>
    <row r="203" spans="1:8" x14ac:dyDescent="0.2">
      <c r="A203" s="38" t="s">
        <v>37</v>
      </c>
      <c r="B203" s="10" t="s">
        <v>87</v>
      </c>
      <c r="C203" s="17" t="s">
        <v>88</v>
      </c>
      <c r="D203" s="23">
        <v>0.88</v>
      </c>
      <c r="E203" s="23">
        <v>1.1200000000000001</v>
      </c>
      <c r="F203" s="23">
        <v>44.44</v>
      </c>
      <c r="G203" s="11">
        <v>152.84</v>
      </c>
      <c r="H203" s="12" t="s">
        <v>171</v>
      </c>
    </row>
    <row r="204" spans="1:8" x14ac:dyDescent="0.2">
      <c r="A204" s="38"/>
      <c r="B204" s="10" t="s">
        <v>70</v>
      </c>
      <c r="C204" s="17" t="s">
        <v>47</v>
      </c>
      <c r="D204" s="23">
        <v>5.51</v>
      </c>
      <c r="E204" s="23">
        <v>4.75</v>
      </c>
      <c r="F204" s="23">
        <v>9.1199999999999992</v>
      </c>
      <c r="G204" s="11">
        <v>101.65</v>
      </c>
      <c r="H204" s="12" t="s">
        <v>157</v>
      </c>
    </row>
    <row r="205" spans="1:8" s="5" customFormat="1" ht="13.5" thickBot="1" x14ac:dyDescent="0.25">
      <c r="A205" s="76" t="s">
        <v>41</v>
      </c>
      <c r="B205" s="77"/>
      <c r="C205" s="18">
        <v>230</v>
      </c>
      <c r="D205" s="24">
        <v>6.39</v>
      </c>
      <c r="E205" s="24">
        <v>5.87</v>
      </c>
      <c r="F205" s="24">
        <v>53.559999999999995</v>
      </c>
      <c r="G205" s="13">
        <v>254.49</v>
      </c>
      <c r="H205" s="14"/>
    </row>
    <row r="206" spans="1:8" s="5" customFormat="1" x14ac:dyDescent="0.2">
      <c r="A206" s="116" t="s">
        <v>44</v>
      </c>
      <c r="B206" s="117"/>
      <c r="C206" s="118">
        <f>C192+C194+C202+C205</f>
        <v>1397</v>
      </c>
      <c r="D206" s="118">
        <f>D192+D194+D202+D205</f>
        <v>33.549999999999997</v>
      </c>
      <c r="E206" s="118">
        <f>E192+E194+E202+E205</f>
        <v>27.84</v>
      </c>
      <c r="F206" s="118">
        <f>F192+F194+F202+F205</f>
        <v>222.17000000000002</v>
      </c>
      <c r="G206" s="119">
        <f>G192+G194+G202+G205</f>
        <v>1244.93</v>
      </c>
      <c r="H206" s="120"/>
    </row>
    <row r="207" spans="1:8" s="5" customFormat="1" x14ac:dyDescent="0.2">
      <c r="A207" s="88" t="s">
        <v>113</v>
      </c>
      <c r="B207" s="89"/>
      <c r="C207" s="90">
        <f>C37+C56+C75+C94+C113+C131+C150+C169+C187+C206</f>
        <v>14203</v>
      </c>
      <c r="D207" s="90">
        <f>D37+D56+D75+D94+D113+D131+D150+D169+D187+D206</f>
        <v>431.08000000000004</v>
      </c>
      <c r="E207" s="90">
        <f>E37+E56+E75+E94+E113+E131+E150+E169+E187+E206</f>
        <v>452.15999999999997</v>
      </c>
      <c r="F207" s="90">
        <f>F37+F56+F75+F94+F113+F131+F150+F169+F187+F206</f>
        <v>2052.4499999999998</v>
      </c>
      <c r="G207" s="91">
        <f>G37+G56+G75+G94+G113+G131+G150+G169+G187+G206</f>
        <v>13319.58</v>
      </c>
      <c r="H207" s="92"/>
    </row>
    <row r="208" spans="1:8" s="5" customFormat="1" ht="13.5" thickBot="1" x14ac:dyDescent="0.25">
      <c r="A208" s="121" t="s">
        <v>114</v>
      </c>
      <c r="B208" s="122"/>
      <c r="C208" s="123">
        <v>1420.3</v>
      </c>
      <c r="D208" s="124">
        <v>43.06</v>
      </c>
      <c r="E208" s="124">
        <v>44.95</v>
      </c>
      <c r="F208" s="124">
        <v>204.91</v>
      </c>
      <c r="G208" s="125">
        <v>1328.12</v>
      </c>
      <c r="H208" s="126"/>
    </row>
    <row r="209" spans="1:6" s="28" customFormat="1" ht="30" customHeight="1" x14ac:dyDescent="0.2">
      <c r="A209" s="75"/>
      <c r="B209" s="75"/>
      <c r="C209" s="26"/>
      <c r="D209" s="27"/>
      <c r="E209" s="27"/>
      <c r="F209" s="27"/>
    </row>
  </sheetData>
  <mergeCells count="101">
    <mergeCell ref="A36:B36"/>
    <mergeCell ref="B13:I13"/>
    <mergeCell ref="B11:G11"/>
    <mergeCell ref="A168:B168"/>
    <mergeCell ref="A151:H151"/>
    <mergeCell ref="A76:H76"/>
    <mergeCell ref="A75:B75"/>
    <mergeCell ref="A74:B74"/>
    <mergeCell ref="A206:B206"/>
    <mergeCell ref="A207:B207"/>
    <mergeCell ref="A208:B208"/>
    <mergeCell ref="A209:B209"/>
    <mergeCell ref="A192:B192"/>
    <mergeCell ref="A194:B194"/>
    <mergeCell ref="A195:A201"/>
    <mergeCell ref="A202:B202"/>
    <mergeCell ref="A203:A204"/>
    <mergeCell ref="A205:B205"/>
    <mergeCell ref="A186:B186"/>
    <mergeCell ref="A187:B187"/>
    <mergeCell ref="A188:H188"/>
    <mergeCell ref="A189:A191"/>
    <mergeCell ref="A171:A173"/>
    <mergeCell ref="A174:B174"/>
    <mergeCell ref="A176:B176"/>
    <mergeCell ref="A177:A182"/>
    <mergeCell ref="A183:B183"/>
    <mergeCell ref="A184:A185"/>
    <mergeCell ref="A170:H170"/>
    <mergeCell ref="A169:B169"/>
    <mergeCell ref="A166:A167"/>
    <mergeCell ref="A152:A154"/>
    <mergeCell ref="A155:B155"/>
    <mergeCell ref="A157:B157"/>
    <mergeCell ref="A158:A164"/>
    <mergeCell ref="A165:B165"/>
    <mergeCell ref="A146:B146"/>
    <mergeCell ref="A147:A148"/>
    <mergeCell ref="A149:B149"/>
    <mergeCell ref="A150:B150"/>
    <mergeCell ref="A131:B131"/>
    <mergeCell ref="A132:H132"/>
    <mergeCell ref="A133:A135"/>
    <mergeCell ref="A136:B136"/>
    <mergeCell ref="A138:B138"/>
    <mergeCell ref="A139:A145"/>
    <mergeCell ref="A120:B120"/>
    <mergeCell ref="A121:A126"/>
    <mergeCell ref="A127:B127"/>
    <mergeCell ref="A128:A129"/>
    <mergeCell ref="A130:B130"/>
    <mergeCell ref="A113:B113"/>
    <mergeCell ref="A114:H114"/>
    <mergeCell ref="A115:A117"/>
    <mergeCell ref="A118:B118"/>
    <mergeCell ref="A99:B99"/>
    <mergeCell ref="A101:B101"/>
    <mergeCell ref="A102:A108"/>
    <mergeCell ref="A109:B109"/>
    <mergeCell ref="A110:A111"/>
    <mergeCell ref="A112:B112"/>
    <mergeCell ref="A93:B93"/>
    <mergeCell ref="A94:B94"/>
    <mergeCell ref="A95:H95"/>
    <mergeCell ref="A96:A98"/>
    <mergeCell ref="A77:A79"/>
    <mergeCell ref="A80:B80"/>
    <mergeCell ref="A82:B82"/>
    <mergeCell ref="A83:A89"/>
    <mergeCell ref="A90:B90"/>
    <mergeCell ref="A91:A92"/>
    <mergeCell ref="A72:A73"/>
    <mergeCell ref="A58:A60"/>
    <mergeCell ref="A61:B61"/>
    <mergeCell ref="A63:B63"/>
    <mergeCell ref="A64:A70"/>
    <mergeCell ref="A71:B71"/>
    <mergeCell ref="A52:B52"/>
    <mergeCell ref="A53:A54"/>
    <mergeCell ref="A55:B55"/>
    <mergeCell ref="A56:B56"/>
    <mergeCell ref="A37:B37"/>
    <mergeCell ref="A38:H38"/>
    <mergeCell ref="A39:A41"/>
    <mergeCell ref="A42:B42"/>
    <mergeCell ref="A44:B44"/>
    <mergeCell ref="A45:A51"/>
    <mergeCell ref="A57:H57"/>
    <mergeCell ref="A26:A32"/>
    <mergeCell ref="A33:B33"/>
    <mergeCell ref="A34:A35"/>
    <mergeCell ref="H17:H18"/>
    <mergeCell ref="A19:H19"/>
    <mergeCell ref="A20:A22"/>
    <mergeCell ref="A23:B23"/>
    <mergeCell ref="A25:B25"/>
    <mergeCell ref="A17:A18"/>
    <mergeCell ref="B17:B18"/>
    <mergeCell ref="C17:C18"/>
    <mergeCell ref="D17:F17"/>
    <mergeCell ref="G17:G18"/>
  </mergeCells>
  <pageMargins left="0.11811023622047245" right="0.11811023622047245" top="0.35433070866141736" bottom="0.15748031496062992" header="0.11811023622047245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 лет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2023-03-07T04:41:37Z</cp:lastPrinted>
  <dcterms:created xsi:type="dcterms:W3CDTF">2010-09-29T09:10:17Z</dcterms:created>
  <dcterms:modified xsi:type="dcterms:W3CDTF">2023-03-07T04:48:47Z</dcterms:modified>
</cp:coreProperties>
</file>